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crimebretagne-my.sharepoint.com/personal/ligue_escrimebretagne_escrimebretagne_onmicrosoft_com/Documents/Documents/LIGUE ESCRIME BRETAGNE/CLASSEMENT ET RESULTATS/1-2026-2027/"/>
    </mc:Choice>
  </mc:AlternateContent>
  <xr:revisionPtr revIDLastSave="0" documentId="8_{773331AE-5FC7-4001-8AF6-BFBA2639D204}" xr6:coauthVersionLast="47" xr6:coauthVersionMax="47" xr10:uidLastSave="{00000000-0000-0000-0000-000000000000}"/>
  <bookViews>
    <workbookView xWindow="-28920" yWindow="1440" windowWidth="29040" windowHeight="15720" tabRatio="820" activeTab="6" xr2:uid="{00000000-000D-0000-FFFF-FFFF00000000}"/>
  </bookViews>
  <sheets>
    <sheet name="E H-Vétérans 4 " sheetId="40" r:id="rId1"/>
    <sheet name="E H-Vétérans 3" sheetId="39" r:id="rId2"/>
    <sheet name="E H-Vétérans 2" sheetId="38" r:id="rId3"/>
    <sheet name="E H-Vétérans 1" sheetId="37" r:id="rId4"/>
    <sheet name="E D-Veterans V3" sheetId="45" r:id="rId5"/>
    <sheet name="E D-Veterans V2" sheetId="42" r:id="rId6"/>
    <sheet name="E D-Veterans V1" sheetId="41" r:id="rId7"/>
  </sheets>
  <definedNames>
    <definedName name="_xlnm._FilterDatabase" localSheetId="6" hidden="1">'E D-Veterans V1'!$B$10:$X$33</definedName>
    <definedName name="_xlnm._FilterDatabase" localSheetId="5" hidden="1">'E D-Veterans V2'!$B$10:$Z$33</definedName>
    <definedName name="_xlnm._FilterDatabase" localSheetId="4" hidden="1">'E D-Veterans V3'!$B$10:$X$33</definedName>
    <definedName name="_xlnm._FilterDatabase" localSheetId="3" hidden="1">'E H-Vétérans 1'!$B$10:$N$48</definedName>
    <definedName name="_xlnm._FilterDatabase" localSheetId="2" hidden="1">'E H-Vétérans 2'!$B$10:$N$48</definedName>
    <definedName name="_xlnm._FilterDatabase" localSheetId="1" hidden="1">'E H-Vétérans 3'!$B$10:$N$48</definedName>
    <definedName name="_xlnm._FilterDatabase" localSheetId="0" hidden="1">'E H-Vétérans 4 '!$B$10:$N$48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8" i="40" l="1"/>
  <c r="F47" i="40"/>
  <c r="F46" i="40"/>
  <c r="F45" i="40"/>
  <c r="F44" i="40"/>
  <c r="F43" i="40"/>
  <c r="F42" i="40"/>
  <c r="F41" i="40"/>
  <c r="F40" i="40"/>
  <c r="F39" i="40"/>
  <c r="F38" i="40"/>
  <c r="F37" i="40"/>
  <c r="F36" i="40"/>
  <c r="F35" i="40"/>
  <c r="F34" i="40"/>
  <c r="F33" i="40"/>
  <c r="F32" i="40"/>
  <c r="F31" i="40"/>
  <c r="F30" i="40"/>
  <c r="F29" i="40"/>
  <c r="F28" i="40"/>
  <c r="F27" i="40"/>
  <c r="F26" i="40"/>
  <c r="F25" i="40"/>
  <c r="F24" i="40"/>
  <c r="F23" i="40"/>
  <c r="F22" i="40"/>
  <c r="F21" i="40"/>
  <c r="F20" i="40"/>
  <c r="F19" i="40"/>
  <c r="F18" i="40"/>
  <c r="F17" i="40"/>
  <c r="F16" i="40"/>
  <c r="F15" i="40"/>
  <c r="F14" i="40"/>
  <c r="F11" i="40"/>
  <c r="F13" i="40"/>
  <c r="T33" i="37"/>
  <c r="T32" i="37"/>
  <c r="T31" i="37"/>
  <c r="T30" i="37"/>
  <c r="T29" i="37"/>
  <c r="T19" i="37"/>
  <c r="T21" i="37"/>
  <c r="T28" i="37"/>
  <c r="T26" i="37"/>
  <c r="T25" i="37"/>
  <c r="T24" i="37"/>
  <c r="T23" i="37"/>
  <c r="T18" i="37"/>
  <c r="T15" i="37"/>
  <c r="T22" i="37"/>
  <c r="T20" i="37"/>
  <c r="T16" i="37"/>
  <c r="T17" i="37"/>
  <c r="T14" i="37"/>
  <c r="T13" i="37"/>
  <c r="T11" i="37"/>
  <c r="T12" i="37"/>
  <c r="P33" i="42"/>
  <c r="P32" i="42"/>
  <c r="P31" i="42"/>
  <c r="P30" i="42"/>
  <c r="P29" i="42"/>
  <c r="P28" i="42"/>
  <c r="P27" i="42"/>
  <c r="P26" i="42"/>
  <c r="P25" i="42"/>
  <c r="P24" i="42"/>
  <c r="P23" i="42"/>
  <c r="P22" i="42"/>
  <c r="P21" i="42"/>
  <c r="P20" i="42"/>
  <c r="P19" i="42"/>
  <c r="P18" i="42"/>
  <c r="P16" i="42"/>
  <c r="P17" i="42"/>
  <c r="P13" i="42"/>
  <c r="P15" i="42"/>
  <c r="P14" i="42"/>
  <c r="P11" i="42"/>
  <c r="P12" i="42"/>
  <c r="R27" i="38" l="1"/>
  <c r="H13" i="42"/>
  <c r="H16" i="38"/>
  <c r="F23" i="39"/>
  <c r="F29" i="39"/>
  <c r="F15" i="39"/>
  <c r="F26" i="39"/>
  <c r="F16" i="39"/>
  <c r="F19" i="39"/>
  <c r="F13" i="39"/>
  <c r="F12" i="39"/>
  <c r="F14" i="37"/>
  <c r="H12" i="39" l="1"/>
  <c r="J12" i="39"/>
  <c r="N12" i="39"/>
  <c r="P12" i="39"/>
  <c r="R12" i="39"/>
  <c r="T12" i="39"/>
  <c r="V12" i="39"/>
  <c r="X12" i="39"/>
  <c r="Z12" i="39"/>
  <c r="H13" i="39"/>
  <c r="J13" i="39"/>
  <c r="L13" i="39"/>
  <c r="N13" i="39"/>
  <c r="P13" i="39"/>
  <c r="R13" i="39"/>
  <c r="T13" i="39"/>
  <c r="V13" i="39"/>
  <c r="X13" i="39"/>
  <c r="Z13" i="39"/>
  <c r="H19" i="39"/>
  <c r="J19" i="39"/>
  <c r="L19" i="39"/>
  <c r="N19" i="39"/>
  <c r="P19" i="39"/>
  <c r="R19" i="39"/>
  <c r="T19" i="39"/>
  <c r="V19" i="39"/>
  <c r="X19" i="39"/>
  <c r="Z19" i="39"/>
  <c r="H16" i="39"/>
  <c r="J16" i="39"/>
  <c r="L16" i="39"/>
  <c r="N16" i="39"/>
  <c r="P16" i="39"/>
  <c r="R16" i="39"/>
  <c r="T16" i="39"/>
  <c r="V16" i="39"/>
  <c r="X16" i="39"/>
  <c r="Z16" i="39"/>
  <c r="H26" i="39"/>
  <c r="J26" i="39"/>
  <c r="L26" i="39"/>
  <c r="N26" i="39"/>
  <c r="P26" i="39"/>
  <c r="R26" i="39"/>
  <c r="T26" i="39"/>
  <c r="V26" i="39"/>
  <c r="X26" i="39"/>
  <c r="Z26" i="39"/>
  <c r="H15" i="39"/>
  <c r="J15" i="39"/>
  <c r="L15" i="39"/>
  <c r="N15" i="39"/>
  <c r="P15" i="39"/>
  <c r="R15" i="39"/>
  <c r="T15" i="39"/>
  <c r="V15" i="39"/>
  <c r="X15" i="39"/>
  <c r="Z15" i="39"/>
  <c r="H29" i="39"/>
  <c r="J29" i="39"/>
  <c r="L29" i="39"/>
  <c r="N29" i="39"/>
  <c r="P29" i="39"/>
  <c r="R29" i="39"/>
  <c r="T29" i="39"/>
  <c r="V29" i="39"/>
  <c r="X29" i="39"/>
  <c r="Z29" i="39"/>
  <c r="F24" i="39"/>
  <c r="H24" i="39"/>
  <c r="J24" i="39"/>
  <c r="L24" i="39"/>
  <c r="N24" i="39"/>
  <c r="P24" i="39"/>
  <c r="T24" i="39"/>
  <c r="V24" i="39"/>
  <c r="X24" i="39"/>
  <c r="Z24" i="39"/>
  <c r="F17" i="39"/>
  <c r="H17" i="39"/>
  <c r="J17" i="39"/>
  <c r="L17" i="39"/>
  <c r="N17" i="39"/>
  <c r="P17" i="39"/>
  <c r="R17" i="39"/>
  <c r="T17" i="39"/>
  <c r="V17" i="39"/>
  <c r="X17" i="39"/>
  <c r="Z17" i="39"/>
  <c r="F20" i="39"/>
  <c r="H20" i="39"/>
  <c r="J20" i="39"/>
  <c r="L20" i="39"/>
  <c r="N20" i="39"/>
  <c r="P20" i="39"/>
  <c r="R20" i="39"/>
  <c r="T20" i="39"/>
  <c r="V20" i="39"/>
  <c r="X20" i="39"/>
  <c r="Z20" i="39"/>
  <c r="H23" i="39"/>
  <c r="J23" i="39"/>
  <c r="L23" i="39"/>
  <c r="P23" i="39"/>
  <c r="R23" i="39"/>
  <c r="T23" i="39"/>
  <c r="V23" i="39"/>
  <c r="X23" i="39"/>
  <c r="Z23" i="39"/>
  <c r="F14" i="39"/>
  <c r="H14" i="39"/>
  <c r="J14" i="39"/>
  <c r="L14" i="39"/>
  <c r="N14" i="39"/>
  <c r="P14" i="39"/>
  <c r="R14" i="39"/>
  <c r="T14" i="39"/>
  <c r="V14" i="39"/>
  <c r="X14" i="39"/>
  <c r="Z14" i="39"/>
  <c r="F28" i="39"/>
  <c r="H28" i="39"/>
  <c r="J28" i="39"/>
  <c r="L28" i="39"/>
  <c r="N28" i="39"/>
  <c r="P28" i="39"/>
  <c r="R28" i="39"/>
  <c r="T28" i="39"/>
  <c r="V28" i="39"/>
  <c r="X28" i="39"/>
  <c r="Z28" i="39"/>
  <c r="F30" i="39"/>
  <c r="H30" i="39"/>
  <c r="J30" i="39"/>
  <c r="L30" i="39"/>
  <c r="N30" i="39"/>
  <c r="P30" i="39"/>
  <c r="R30" i="39"/>
  <c r="T30" i="39"/>
  <c r="V30" i="39"/>
  <c r="X30" i="39"/>
  <c r="Z30" i="39"/>
  <c r="AA16" i="39" l="1"/>
  <c r="AA15" i="39"/>
  <c r="AA17" i="39"/>
  <c r="AA13" i="39"/>
  <c r="AA12" i="39"/>
  <c r="AA23" i="39"/>
  <c r="AA29" i="39"/>
  <c r="AA26" i="39"/>
  <c r="AA19" i="39"/>
  <c r="AA28" i="39"/>
  <c r="AA20" i="39"/>
  <c r="AA30" i="39"/>
  <c r="AA24" i="39"/>
  <c r="AA14" i="39"/>
  <c r="V12" i="40" l="1"/>
  <c r="X48" i="39"/>
  <c r="X47" i="39"/>
  <c r="X46" i="39"/>
  <c r="X45" i="39"/>
  <c r="X44" i="39"/>
  <c r="X43" i="39"/>
  <c r="X42" i="39"/>
  <c r="X41" i="39"/>
  <c r="X40" i="39"/>
  <c r="X39" i="39"/>
  <c r="X38" i="39"/>
  <c r="X37" i="39"/>
  <c r="X36" i="39"/>
  <c r="X35" i="39"/>
  <c r="X34" i="39"/>
  <c r="X33" i="39"/>
  <c r="X32" i="39"/>
  <c r="X31" i="39"/>
  <c r="X11" i="39"/>
  <c r="X18" i="39"/>
  <c r="X25" i="39"/>
  <c r="X27" i="39"/>
  <c r="X21" i="39"/>
  <c r="X22" i="39"/>
  <c r="X48" i="38"/>
  <c r="X47" i="38"/>
  <c r="X46" i="38"/>
  <c r="X45" i="38"/>
  <c r="X44" i="38"/>
  <c r="X43" i="38"/>
  <c r="X42" i="38"/>
  <c r="X41" i="38"/>
  <c r="X40" i="38"/>
  <c r="X39" i="38"/>
  <c r="X38" i="38"/>
  <c r="X37" i="38"/>
  <c r="X36" i="38"/>
  <c r="X35" i="38"/>
  <c r="X34" i="38"/>
  <c r="X33" i="38"/>
  <c r="X32" i="38"/>
  <c r="X31" i="38"/>
  <c r="X26" i="38"/>
  <c r="X30" i="38"/>
  <c r="X18" i="38"/>
  <c r="X21" i="38"/>
  <c r="X23" i="38"/>
  <c r="X13" i="38"/>
  <c r="X28" i="38"/>
  <c r="X24" i="38"/>
  <c r="X22" i="38"/>
  <c r="X27" i="38"/>
  <c r="X25" i="38"/>
  <c r="X15" i="38"/>
  <c r="X14" i="38"/>
  <c r="X29" i="38"/>
  <c r="X19" i="38"/>
  <c r="X17" i="38"/>
  <c r="X20" i="38"/>
  <c r="X11" i="38"/>
  <c r="X16" i="38"/>
  <c r="X12" i="38"/>
  <c r="X33" i="42"/>
  <c r="X32" i="42"/>
  <c r="X31" i="42"/>
  <c r="X30" i="42"/>
  <c r="X29" i="42"/>
  <c r="X28" i="42"/>
  <c r="X27" i="42"/>
  <c r="X26" i="42"/>
  <c r="X25" i="42"/>
  <c r="X24" i="42"/>
  <c r="X23" i="42"/>
  <c r="X22" i="42"/>
  <c r="X21" i="42"/>
  <c r="X20" i="42"/>
  <c r="X16" i="42"/>
  <c r="X19" i="42"/>
  <c r="X18" i="42"/>
  <c r="X17" i="42"/>
  <c r="X15" i="42"/>
  <c r="X14" i="42"/>
  <c r="X13" i="42"/>
  <c r="X12" i="42"/>
  <c r="X11" i="42"/>
  <c r="V33" i="41"/>
  <c r="V32" i="41"/>
  <c r="V31" i="41"/>
  <c r="V30" i="41"/>
  <c r="V29" i="41"/>
  <c r="V28" i="41"/>
  <c r="V27" i="41"/>
  <c r="V26" i="41"/>
  <c r="V25" i="41"/>
  <c r="V24" i="41"/>
  <c r="V23" i="41"/>
  <c r="V22" i="41"/>
  <c r="V21" i="41"/>
  <c r="V20" i="41"/>
  <c r="V19" i="41"/>
  <c r="V18" i="41"/>
  <c r="V17" i="41"/>
  <c r="V16" i="41"/>
  <c r="V15" i="41"/>
  <c r="V14" i="41"/>
  <c r="V13" i="41"/>
  <c r="V12" i="41"/>
  <c r="V11" i="41"/>
  <c r="R31" i="41" l="1"/>
  <c r="R30" i="41"/>
  <c r="R29" i="41"/>
  <c r="R28" i="41"/>
  <c r="R27" i="41"/>
  <c r="R26" i="41"/>
  <c r="R25" i="41"/>
  <c r="R24" i="41"/>
  <c r="R23" i="41"/>
  <c r="R22" i="41"/>
  <c r="R21" i="41"/>
  <c r="R20" i="41"/>
  <c r="R19" i="41"/>
  <c r="R18" i="41"/>
  <c r="R17" i="41"/>
  <c r="R13" i="41"/>
  <c r="R16" i="41"/>
  <c r="R15" i="41"/>
  <c r="R14" i="41"/>
  <c r="R12" i="41"/>
  <c r="R11" i="41"/>
  <c r="K34" i="45"/>
  <c r="I34" i="45"/>
  <c r="G34" i="45"/>
  <c r="E34" i="45"/>
  <c r="X33" i="45"/>
  <c r="V33" i="45"/>
  <c r="T33" i="45"/>
  <c r="R33" i="45"/>
  <c r="P33" i="45"/>
  <c r="N33" i="45"/>
  <c r="L33" i="45"/>
  <c r="J33" i="45"/>
  <c r="Y33" i="45" s="1"/>
  <c r="H33" i="45"/>
  <c r="F33" i="45"/>
  <c r="A33" i="45"/>
  <c r="X32" i="45"/>
  <c r="A32" i="45" s="1"/>
  <c r="V32" i="45"/>
  <c r="T32" i="45"/>
  <c r="R32" i="45"/>
  <c r="P32" i="45"/>
  <c r="N32" i="45"/>
  <c r="L32" i="45"/>
  <c r="J32" i="45"/>
  <c r="H32" i="45"/>
  <c r="F32" i="45"/>
  <c r="X31" i="45"/>
  <c r="V31" i="45"/>
  <c r="T31" i="45"/>
  <c r="R31" i="45"/>
  <c r="P31" i="45"/>
  <c r="N31" i="45"/>
  <c r="L31" i="45"/>
  <c r="J31" i="45"/>
  <c r="H31" i="45"/>
  <c r="F31" i="45"/>
  <c r="A31" i="45"/>
  <c r="X30" i="45"/>
  <c r="V30" i="45"/>
  <c r="T30" i="45"/>
  <c r="R30" i="45"/>
  <c r="P30" i="45"/>
  <c r="N30" i="45"/>
  <c r="L30" i="45"/>
  <c r="J30" i="45"/>
  <c r="H30" i="45"/>
  <c r="F30" i="45"/>
  <c r="A30" i="45"/>
  <c r="X29" i="45"/>
  <c r="V29" i="45"/>
  <c r="T29" i="45"/>
  <c r="R29" i="45"/>
  <c r="P29" i="45"/>
  <c r="N29" i="45"/>
  <c r="L29" i="45"/>
  <c r="J29" i="45"/>
  <c r="H29" i="45"/>
  <c r="F29" i="45"/>
  <c r="A29" i="45"/>
  <c r="X28" i="45"/>
  <c r="V28" i="45"/>
  <c r="T28" i="45"/>
  <c r="R28" i="45"/>
  <c r="P28" i="45"/>
  <c r="N28" i="45"/>
  <c r="L28" i="45"/>
  <c r="J28" i="45"/>
  <c r="H28" i="45"/>
  <c r="F28" i="45"/>
  <c r="A28" i="45"/>
  <c r="X27" i="45"/>
  <c r="V27" i="45"/>
  <c r="T27" i="45"/>
  <c r="R27" i="45"/>
  <c r="P27" i="45"/>
  <c r="N27" i="45"/>
  <c r="L27" i="45"/>
  <c r="J27" i="45"/>
  <c r="H27" i="45"/>
  <c r="F27" i="45"/>
  <c r="A27" i="45"/>
  <c r="X26" i="45"/>
  <c r="V26" i="45"/>
  <c r="T26" i="45"/>
  <c r="R26" i="45"/>
  <c r="P26" i="45"/>
  <c r="N26" i="45"/>
  <c r="L26" i="45"/>
  <c r="J26" i="45"/>
  <c r="H26" i="45"/>
  <c r="F26" i="45"/>
  <c r="A26" i="45"/>
  <c r="X25" i="45"/>
  <c r="V25" i="45"/>
  <c r="T25" i="45"/>
  <c r="R25" i="45"/>
  <c r="P25" i="45"/>
  <c r="N25" i="45"/>
  <c r="L25" i="45"/>
  <c r="J25" i="45"/>
  <c r="H25" i="45"/>
  <c r="F25" i="45"/>
  <c r="A25" i="45"/>
  <c r="Z24" i="45"/>
  <c r="X24" i="45"/>
  <c r="A24" i="45" s="1"/>
  <c r="V24" i="45"/>
  <c r="T24" i="45"/>
  <c r="R24" i="45"/>
  <c r="P24" i="45"/>
  <c r="N24" i="45"/>
  <c r="L24" i="45"/>
  <c r="J24" i="45"/>
  <c r="H24" i="45"/>
  <c r="F24" i="45"/>
  <c r="Z23" i="45"/>
  <c r="X23" i="45"/>
  <c r="A23" i="45" s="1"/>
  <c r="V23" i="45"/>
  <c r="T23" i="45"/>
  <c r="R23" i="45"/>
  <c r="P23" i="45"/>
  <c r="N23" i="45"/>
  <c r="L23" i="45"/>
  <c r="J23" i="45"/>
  <c r="H23" i="45"/>
  <c r="F23" i="45"/>
  <c r="Z22" i="45"/>
  <c r="X22" i="45"/>
  <c r="A22" i="45" s="1"/>
  <c r="V22" i="45"/>
  <c r="T22" i="45"/>
  <c r="R22" i="45"/>
  <c r="P22" i="45"/>
  <c r="N22" i="45"/>
  <c r="L22" i="45"/>
  <c r="J22" i="45"/>
  <c r="H22" i="45"/>
  <c r="F22" i="45"/>
  <c r="Z21" i="45"/>
  <c r="X21" i="45"/>
  <c r="V21" i="45"/>
  <c r="T21" i="45"/>
  <c r="R21" i="45"/>
  <c r="P21" i="45"/>
  <c r="N21" i="45"/>
  <c r="L21" i="45"/>
  <c r="J21" i="45"/>
  <c r="H21" i="45"/>
  <c r="F21" i="45"/>
  <c r="A21" i="45"/>
  <c r="Z20" i="45"/>
  <c r="X20" i="45"/>
  <c r="V20" i="45"/>
  <c r="T20" i="45"/>
  <c r="R20" i="45"/>
  <c r="P20" i="45"/>
  <c r="N20" i="45"/>
  <c r="L20" i="45"/>
  <c r="J20" i="45"/>
  <c r="H20" i="45"/>
  <c r="F20" i="45"/>
  <c r="Z19" i="45"/>
  <c r="X19" i="45"/>
  <c r="V19" i="45"/>
  <c r="T19" i="45"/>
  <c r="R19" i="45"/>
  <c r="P19" i="45"/>
  <c r="N19" i="45"/>
  <c r="L19" i="45"/>
  <c r="J19" i="45"/>
  <c r="H19" i="45"/>
  <c r="F19" i="45"/>
  <c r="Z18" i="45"/>
  <c r="X18" i="45"/>
  <c r="V18" i="45"/>
  <c r="T18" i="45"/>
  <c r="R18" i="45"/>
  <c r="P18" i="45"/>
  <c r="N18" i="45"/>
  <c r="H18" i="45"/>
  <c r="F18" i="45"/>
  <c r="Z17" i="45"/>
  <c r="X17" i="45"/>
  <c r="V17" i="45"/>
  <c r="T17" i="45"/>
  <c r="P17" i="45"/>
  <c r="N17" i="45"/>
  <c r="L17" i="45"/>
  <c r="J17" i="45"/>
  <c r="H17" i="45"/>
  <c r="F17" i="45"/>
  <c r="Z16" i="45"/>
  <c r="X16" i="45"/>
  <c r="V16" i="45"/>
  <c r="T16" i="45"/>
  <c r="R16" i="45"/>
  <c r="P16" i="45"/>
  <c r="N16" i="45"/>
  <c r="L16" i="45"/>
  <c r="J16" i="45"/>
  <c r="H16" i="45"/>
  <c r="F16" i="45"/>
  <c r="Z15" i="45"/>
  <c r="X15" i="45"/>
  <c r="V15" i="45"/>
  <c r="T15" i="45"/>
  <c r="R15" i="45"/>
  <c r="P15" i="45"/>
  <c r="N15" i="45"/>
  <c r="L15" i="45"/>
  <c r="J15" i="45"/>
  <c r="H15" i="45"/>
  <c r="F15" i="45"/>
  <c r="Z14" i="45"/>
  <c r="X14" i="45"/>
  <c r="V14" i="45"/>
  <c r="T14" i="45"/>
  <c r="R14" i="45"/>
  <c r="P14" i="45"/>
  <c r="N14" i="45"/>
  <c r="L14" i="45"/>
  <c r="J14" i="45"/>
  <c r="H14" i="45"/>
  <c r="F14" i="45"/>
  <c r="Z13" i="45"/>
  <c r="X13" i="45"/>
  <c r="V13" i="45"/>
  <c r="T13" i="45"/>
  <c r="P13" i="45"/>
  <c r="N13" i="45"/>
  <c r="L13" i="45"/>
  <c r="J13" i="45"/>
  <c r="H13" i="45"/>
  <c r="F13" i="45"/>
  <c r="Z12" i="45"/>
  <c r="X12" i="45"/>
  <c r="V12" i="45"/>
  <c r="T12" i="45"/>
  <c r="R12" i="45"/>
  <c r="P12" i="45"/>
  <c r="N12" i="45"/>
  <c r="L12" i="45"/>
  <c r="J12" i="45"/>
  <c r="H12" i="45"/>
  <c r="F12" i="45"/>
  <c r="Z11" i="45"/>
  <c r="X11" i="45"/>
  <c r="V11" i="45"/>
  <c r="T11" i="45"/>
  <c r="R11" i="45"/>
  <c r="P11" i="45"/>
  <c r="N11" i="45"/>
  <c r="L11" i="45"/>
  <c r="J11" i="45"/>
  <c r="H11" i="45"/>
  <c r="V33" i="42"/>
  <c r="V32" i="42"/>
  <c r="V31" i="42"/>
  <c r="V30" i="42"/>
  <c r="V29" i="42"/>
  <c r="V28" i="42"/>
  <c r="V27" i="42"/>
  <c r="V26" i="42"/>
  <c r="V25" i="42"/>
  <c r="V24" i="42"/>
  <c r="V23" i="42"/>
  <c r="V22" i="42"/>
  <c r="V21" i="42"/>
  <c r="V20" i="42"/>
  <c r="V16" i="42"/>
  <c r="V19" i="42"/>
  <c r="V18" i="42"/>
  <c r="V17" i="42"/>
  <c r="V15" i="42"/>
  <c r="V14" i="42"/>
  <c r="V13" i="42"/>
  <c r="V12" i="42"/>
  <c r="V11" i="42"/>
  <c r="R20" i="37"/>
  <c r="R48" i="37"/>
  <c r="R47" i="37"/>
  <c r="R46" i="37"/>
  <c r="R45" i="37"/>
  <c r="R44" i="37"/>
  <c r="R43" i="37"/>
  <c r="R42" i="37"/>
  <c r="R41" i="37"/>
  <c r="R40" i="37"/>
  <c r="R39" i="37"/>
  <c r="R38" i="37"/>
  <c r="R37" i="37"/>
  <c r="R36" i="37"/>
  <c r="R35" i="37"/>
  <c r="R34" i="37"/>
  <c r="R33" i="37"/>
  <c r="R32" i="37"/>
  <c r="R31" i="37"/>
  <c r="R30" i="37"/>
  <c r="R29" i="37"/>
  <c r="R17" i="37"/>
  <c r="R13" i="37"/>
  <c r="R12" i="37"/>
  <c r="R14" i="37"/>
  <c r="R27" i="37"/>
  <c r="R19" i="37"/>
  <c r="R21" i="37"/>
  <c r="R24" i="37"/>
  <c r="R15" i="37"/>
  <c r="R28" i="37"/>
  <c r="R26" i="37"/>
  <c r="R23" i="37"/>
  <c r="R11" i="37"/>
  <c r="R25" i="37"/>
  <c r="R18" i="37"/>
  <c r="R22" i="37"/>
  <c r="R16" i="37"/>
  <c r="Y29" i="45" l="1"/>
  <c r="Y32" i="45"/>
  <c r="Y30" i="45"/>
  <c r="Y11" i="45"/>
  <c r="Y28" i="45"/>
  <c r="Y31" i="45"/>
  <c r="Y27" i="45"/>
  <c r="Y17" i="45"/>
  <c r="Y23" i="45"/>
  <c r="Y22" i="45"/>
  <c r="Y20" i="45"/>
  <c r="Y21" i="45"/>
  <c r="Y24" i="45"/>
  <c r="Y25" i="45"/>
  <c r="Y18" i="45"/>
  <c r="Y19" i="45"/>
  <c r="Y26" i="45"/>
  <c r="Y12" i="45"/>
  <c r="Y14" i="45"/>
  <c r="Y15" i="45"/>
  <c r="Y16" i="45"/>
  <c r="Y13" i="45"/>
  <c r="R13" i="42"/>
  <c r="R11" i="42"/>
  <c r="X14" i="41" l="1"/>
  <c r="T14" i="41"/>
  <c r="P14" i="41"/>
  <c r="N14" i="41"/>
  <c r="H14" i="41"/>
  <c r="F14" i="41"/>
  <c r="T11" i="41"/>
  <c r="P11" i="41"/>
  <c r="N11" i="41"/>
  <c r="L11" i="41"/>
  <c r="J11" i="41"/>
  <c r="H11" i="41"/>
  <c r="X12" i="41"/>
  <c r="T12" i="41"/>
  <c r="P12" i="41"/>
  <c r="N12" i="41"/>
  <c r="L12" i="41"/>
  <c r="F12" i="41"/>
  <c r="Z17" i="42"/>
  <c r="T17" i="42"/>
  <c r="R17" i="42"/>
  <c r="L17" i="42"/>
  <c r="J17" i="42"/>
  <c r="H17" i="42"/>
  <c r="F17" i="42"/>
  <c r="Z12" i="42"/>
  <c r="T12" i="42"/>
  <c r="R12" i="42"/>
  <c r="N12" i="42"/>
  <c r="L12" i="42"/>
  <c r="J12" i="42"/>
  <c r="H12" i="42"/>
  <c r="F12" i="42"/>
  <c r="Z13" i="42"/>
  <c r="T13" i="42"/>
  <c r="N13" i="42"/>
  <c r="L13" i="42"/>
  <c r="J13" i="42"/>
  <c r="F13" i="42"/>
  <c r="K34" i="42"/>
  <c r="I34" i="42"/>
  <c r="G34" i="42"/>
  <c r="E34" i="42"/>
  <c r="Z33" i="42"/>
  <c r="A33" i="42" s="1"/>
  <c r="T33" i="42"/>
  <c r="R33" i="42"/>
  <c r="N33" i="42"/>
  <c r="L33" i="42"/>
  <c r="J33" i="42"/>
  <c r="H33" i="42"/>
  <c r="AA33" i="42" s="1"/>
  <c r="F33" i="42"/>
  <c r="Z32" i="42"/>
  <c r="A32" i="42" s="1"/>
  <c r="T32" i="42"/>
  <c r="R32" i="42"/>
  <c r="N32" i="42"/>
  <c r="L32" i="42"/>
  <c r="J32" i="42"/>
  <c r="H32" i="42"/>
  <c r="F32" i="42"/>
  <c r="Z31" i="42"/>
  <c r="A31" i="42" s="1"/>
  <c r="T31" i="42"/>
  <c r="R31" i="42"/>
  <c r="N31" i="42"/>
  <c r="L31" i="42"/>
  <c r="J31" i="42"/>
  <c r="H31" i="42"/>
  <c r="F31" i="42"/>
  <c r="Z30" i="42"/>
  <c r="A30" i="42" s="1"/>
  <c r="T30" i="42"/>
  <c r="R30" i="42"/>
  <c r="N30" i="42"/>
  <c r="L30" i="42"/>
  <c r="J30" i="42"/>
  <c r="H30" i="42"/>
  <c r="F30" i="42"/>
  <c r="Z29" i="42"/>
  <c r="A29" i="42" s="1"/>
  <c r="T29" i="42"/>
  <c r="R29" i="42"/>
  <c r="N29" i="42"/>
  <c r="L29" i="42"/>
  <c r="J29" i="42"/>
  <c r="H29" i="42"/>
  <c r="F29" i="42"/>
  <c r="Z28" i="42"/>
  <c r="A28" i="42" s="1"/>
  <c r="T28" i="42"/>
  <c r="R28" i="42"/>
  <c r="N28" i="42"/>
  <c r="L28" i="42"/>
  <c r="J28" i="42"/>
  <c r="H28" i="42"/>
  <c r="F28" i="42"/>
  <c r="Z27" i="42"/>
  <c r="A27" i="42" s="1"/>
  <c r="T27" i="42"/>
  <c r="R27" i="42"/>
  <c r="N27" i="42"/>
  <c r="L27" i="42"/>
  <c r="J27" i="42"/>
  <c r="H27" i="42"/>
  <c r="F27" i="42"/>
  <c r="Z26" i="42"/>
  <c r="A26" i="42" s="1"/>
  <c r="T26" i="42"/>
  <c r="R26" i="42"/>
  <c r="N26" i="42"/>
  <c r="L26" i="42"/>
  <c r="J26" i="42"/>
  <c r="H26" i="42"/>
  <c r="F26" i="42"/>
  <c r="Z25" i="42"/>
  <c r="A25" i="42" s="1"/>
  <c r="T25" i="42"/>
  <c r="R25" i="42"/>
  <c r="N25" i="42"/>
  <c r="L25" i="42"/>
  <c r="J25" i="42"/>
  <c r="H25" i="42"/>
  <c r="F25" i="42"/>
  <c r="AB24" i="42"/>
  <c r="Z24" i="42"/>
  <c r="A24" i="42" s="1"/>
  <c r="T24" i="42"/>
  <c r="R24" i="42"/>
  <c r="N24" i="42"/>
  <c r="L24" i="42"/>
  <c r="J24" i="42"/>
  <c r="H24" i="42"/>
  <c r="F24" i="42"/>
  <c r="AB23" i="42"/>
  <c r="Z23" i="42"/>
  <c r="A23" i="42" s="1"/>
  <c r="T23" i="42"/>
  <c r="R23" i="42"/>
  <c r="N23" i="42"/>
  <c r="L23" i="42"/>
  <c r="J23" i="42"/>
  <c r="H23" i="42"/>
  <c r="F23" i="42"/>
  <c r="AB22" i="42"/>
  <c r="Z22" i="42"/>
  <c r="A22" i="42" s="1"/>
  <c r="T22" i="42"/>
  <c r="R22" i="42"/>
  <c r="N22" i="42"/>
  <c r="L22" i="42"/>
  <c r="J22" i="42"/>
  <c r="H22" i="42"/>
  <c r="F22" i="42"/>
  <c r="AB21" i="42"/>
  <c r="Z21" i="42"/>
  <c r="A21" i="42" s="1"/>
  <c r="T21" i="42"/>
  <c r="R21" i="42"/>
  <c r="N21" i="42"/>
  <c r="L21" i="42"/>
  <c r="J21" i="42"/>
  <c r="H21" i="42"/>
  <c r="F21" i="42"/>
  <c r="AB20" i="42"/>
  <c r="Z20" i="42"/>
  <c r="T20" i="42"/>
  <c r="R20" i="42"/>
  <c r="N20" i="42"/>
  <c r="L20" i="42"/>
  <c r="J20" i="42"/>
  <c r="H20" i="42"/>
  <c r="F20" i="42"/>
  <c r="AB19" i="42"/>
  <c r="Z16" i="42"/>
  <c r="T16" i="42"/>
  <c r="R16" i="42"/>
  <c r="N16" i="42"/>
  <c r="L16" i="42"/>
  <c r="J16" i="42"/>
  <c r="H16" i="42"/>
  <c r="F16" i="42"/>
  <c r="AB18" i="42"/>
  <c r="Z19" i="42"/>
  <c r="T19" i="42"/>
  <c r="R19" i="42"/>
  <c r="N19" i="42"/>
  <c r="H19" i="42"/>
  <c r="F19" i="42"/>
  <c r="AB17" i="42"/>
  <c r="Z15" i="42"/>
  <c r="T15" i="42"/>
  <c r="N15" i="42"/>
  <c r="L15" i="42"/>
  <c r="J15" i="42"/>
  <c r="H15" i="42"/>
  <c r="F15" i="42"/>
  <c r="AB16" i="42"/>
  <c r="Z18" i="42"/>
  <c r="T18" i="42"/>
  <c r="N18" i="42"/>
  <c r="L18" i="42"/>
  <c r="J18" i="42"/>
  <c r="H18" i="42"/>
  <c r="F18" i="42"/>
  <c r="AB15" i="42"/>
  <c r="AB14" i="42"/>
  <c r="AB13" i="42"/>
  <c r="AB12" i="42"/>
  <c r="Z14" i="42"/>
  <c r="T14" i="42"/>
  <c r="R14" i="42"/>
  <c r="N14" i="42"/>
  <c r="L14" i="42"/>
  <c r="J14" i="42"/>
  <c r="H14" i="42"/>
  <c r="F14" i="42"/>
  <c r="AB11" i="42"/>
  <c r="Z11" i="42"/>
  <c r="T11" i="42"/>
  <c r="N11" i="42"/>
  <c r="L11" i="42"/>
  <c r="J11" i="42"/>
  <c r="H11" i="42"/>
  <c r="F11" i="42"/>
  <c r="K34" i="41"/>
  <c r="I34" i="41"/>
  <c r="G34" i="41"/>
  <c r="E34" i="41"/>
  <c r="X33" i="41"/>
  <c r="A33" i="41" s="1"/>
  <c r="T33" i="41"/>
  <c r="R33" i="41"/>
  <c r="P33" i="41"/>
  <c r="N33" i="41"/>
  <c r="L33" i="41"/>
  <c r="J33" i="41"/>
  <c r="H33" i="41"/>
  <c r="F33" i="41"/>
  <c r="X32" i="41"/>
  <c r="A32" i="41" s="1"/>
  <c r="T32" i="41"/>
  <c r="R32" i="41"/>
  <c r="P32" i="41"/>
  <c r="N32" i="41"/>
  <c r="L32" i="41"/>
  <c r="J32" i="41"/>
  <c r="H32" i="41"/>
  <c r="F32" i="41"/>
  <c r="X31" i="41"/>
  <c r="A31" i="41" s="1"/>
  <c r="T31" i="41"/>
  <c r="P31" i="41"/>
  <c r="N31" i="41"/>
  <c r="L31" i="41"/>
  <c r="J31" i="41"/>
  <c r="H31" i="41"/>
  <c r="F31" i="41"/>
  <c r="X30" i="41"/>
  <c r="A30" i="41" s="1"/>
  <c r="T30" i="41"/>
  <c r="P30" i="41"/>
  <c r="N30" i="41"/>
  <c r="L30" i="41"/>
  <c r="J30" i="41"/>
  <c r="H30" i="41"/>
  <c r="F30" i="41"/>
  <c r="X29" i="41"/>
  <c r="A29" i="41" s="1"/>
  <c r="T29" i="41"/>
  <c r="P29" i="41"/>
  <c r="N29" i="41"/>
  <c r="L29" i="41"/>
  <c r="J29" i="41"/>
  <c r="H29" i="41"/>
  <c r="F29" i="41"/>
  <c r="X28" i="41"/>
  <c r="A28" i="41" s="1"/>
  <c r="T28" i="41"/>
  <c r="P28" i="41"/>
  <c r="N28" i="41"/>
  <c r="L28" i="41"/>
  <c r="J28" i="41"/>
  <c r="H28" i="41"/>
  <c r="F28" i="41"/>
  <c r="X27" i="41"/>
  <c r="A27" i="41" s="1"/>
  <c r="T27" i="41"/>
  <c r="P27" i="41"/>
  <c r="N27" i="41"/>
  <c r="L27" i="41"/>
  <c r="J27" i="41"/>
  <c r="H27" i="41"/>
  <c r="F27" i="41"/>
  <c r="X26" i="41"/>
  <c r="A26" i="41" s="1"/>
  <c r="T26" i="41"/>
  <c r="P26" i="41"/>
  <c r="N26" i="41"/>
  <c r="L26" i="41"/>
  <c r="J26" i="41"/>
  <c r="H26" i="41"/>
  <c r="F26" i="41"/>
  <c r="X25" i="41"/>
  <c r="A25" i="41" s="1"/>
  <c r="T25" i="41"/>
  <c r="P25" i="41"/>
  <c r="N25" i="41"/>
  <c r="L25" i="41"/>
  <c r="J25" i="41"/>
  <c r="H25" i="41"/>
  <c r="F25" i="41"/>
  <c r="Z24" i="41"/>
  <c r="X24" i="41"/>
  <c r="A24" i="41" s="1"/>
  <c r="T24" i="41"/>
  <c r="P24" i="41"/>
  <c r="N24" i="41"/>
  <c r="L24" i="41"/>
  <c r="J24" i="41"/>
  <c r="H24" i="41"/>
  <c r="F24" i="41"/>
  <c r="Z23" i="41"/>
  <c r="X23" i="41"/>
  <c r="A23" i="41" s="1"/>
  <c r="T23" i="41"/>
  <c r="P23" i="41"/>
  <c r="N23" i="41"/>
  <c r="L23" i="41"/>
  <c r="J23" i="41"/>
  <c r="H23" i="41"/>
  <c r="F23" i="41"/>
  <c r="Z22" i="41"/>
  <c r="X22" i="41"/>
  <c r="A22" i="41" s="1"/>
  <c r="T22" i="41"/>
  <c r="P22" i="41"/>
  <c r="N22" i="41"/>
  <c r="L22" i="41"/>
  <c r="J22" i="41"/>
  <c r="H22" i="41"/>
  <c r="F22" i="41"/>
  <c r="Z21" i="41"/>
  <c r="X21" i="41"/>
  <c r="A21" i="41" s="1"/>
  <c r="T21" i="41"/>
  <c r="P21" i="41"/>
  <c r="N21" i="41"/>
  <c r="L21" i="41"/>
  <c r="J21" i="41"/>
  <c r="H21" i="41"/>
  <c r="F21" i="41"/>
  <c r="Z20" i="41"/>
  <c r="X20" i="41"/>
  <c r="T20" i="41"/>
  <c r="P20" i="41"/>
  <c r="N20" i="41"/>
  <c r="L20" i="41"/>
  <c r="J20" i="41"/>
  <c r="H20" i="41"/>
  <c r="F20" i="41"/>
  <c r="Z19" i="41"/>
  <c r="X19" i="41"/>
  <c r="T19" i="41"/>
  <c r="P19" i="41"/>
  <c r="N19" i="41"/>
  <c r="L19" i="41"/>
  <c r="J19" i="41"/>
  <c r="H19" i="41"/>
  <c r="F19" i="41"/>
  <c r="Z18" i="41"/>
  <c r="X18" i="41"/>
  <c r="T18" i="41"/>
  <c r="P18" i="41"/>
  <c r="N18" i="41"/>
  <c r="H18" i="41"/>
  <c r="F18" i="41"/>
  <c r="Z17" i="41"/>
  <c r="X17" i="41"/>
  <c r="T17" i="41"/>
  <c r="P17" i="41"/>
  <c r="N17" i="41"/>
  <c r="L17" i="41"/>
  <c r="J17" i="41"/>
  <c r="H17" i="41"/>
  <c r="F17" i="41"/>
  <c r="Z16" i="41"/>
  <c r="X13" i="41"/>
  <c r="T13" i="41"/>
  <c r="P13" i="41"/>
  <c r="L13" i="41"/>
  <c r="J13" i="41"/>
  <c r="H13" i="41"/>
  <c r="F13" i="41"/>
  <c r="Z15" i="41"/>
  <c r="X16" i="41"/>
  <c r="T16" i="41"/>
  <c r="P16" i="41"/>
  <c r="N16" i="41"/>
  <c r="L16" i="41"/>
  <c r="J16" i="41"/>
  <c r="H16" i="41"/>
  <c r="F16" i="41"/>
  <c r="Z14" i="41"/>
  <c r="X15" i="41"/>
  <c r="T15" i="41"/>
  <c r="P15" i="41"/>
  <c r="N15" i="41"/>
  <c r="L15" i="41"/>
  <c r="J15" i="41"/>
  <c r="H15" i="41"/>
  <c r="F15" i="41"/>
  <c r="Z13" i="41"/>
  <c r="Z12" i="41"/>
  <c r="X11" i="41"/>
  <c r="Z11" i="41"/>
  <c r="AA32" i="42" l="1"/>
  <c r="AA30" i="42"/>
  <c r="AA23" i="42"/>
  <c r="AA29" i="42"/>
  <c r="AA31" i="42"/>
  <c r="AA28" i="42"/>
  <c r="AA25" i="42"/>
  <c r="AA27" i="42"/>
  <c r="AA26" i="42"/>
  <c r="AA18" i="42"/>
  <c r="AA24" i="42"/>
  <c r="AA22" i="42"/>
  <c r="AA21" i="42"/>
  <c r="AA20" i="42"/>
  <c r="AA13" i="42"/>
  <c r="AA15" i="42"/>
  <c r="AA19" i="42"/>
  <c r="AA12" i="42"/>
  <c r="AA14" i="42"/>
  <c r="AA16" i="42"/>
  <c r="AA11" i="42"/>
  <c r="AA17" i="42"/>
  <c r="Y22" i="41"/>
  <c r="Y18" i="41"/>
  <c r="Y30" i="41"/>
  <c r="Y32" i="41"/>
  <c r="Y33" i="41"/>
  <c r="Y13" i="41"/>
  <c r="Y31" i="41"/>
  <c r="Y25" i="41"/>
  <c r="Y26" i="41"/>
  <c r="Y27" i="41"/>
  <c r="Y28" i="41"/>
  <c r="Y29" i="41"/>
  <c r="Y16" i="41"/>
  <c r="Y21" i="41"/>
  <c r="Y15" i="41"/>
  <c r="Y20" i="41"/>
  <c r="Y24" i="41"/>
  <c r="Y14" i="41"/>
  <c r="Y17" i="41"/>
  <c r="Y19" i="41"/>
  <c r="Y23" i="41"/>
  <c r="Y12" i="41"/>
  <c r="Y11" i="41"/>
  <c r="Y14" i="40"/>
  <c r="Y11" i="40"/>
  <c r="K49" i="40"/>
  <c r="I49" i="40"/>
  <c r="G49" i="40"/>
  <c r="E49" i="40"/>
  <c r="X48" i="40"/>
  <c r="V48" i="40"/>
  <c r="T48" i="40"/>
  <c r="R48" i="40"/>
  <c r="P48" i="40"/>
  <c r="N48" i="40"/>
  <c r="L48" i="40"/>
  <c r="J48" i="40"/>
  <c r="H48" i="40"/>
  <c r="X47" i="40"/>
  <c r="V47" i="40"/>
  <c r="T47" i="40"/>
  <c r="R47" i="40"/>
  <c r="P47" i="40"/>
  <c r="N47" i="40"/>
  <c r="L47" i="40"/>
  <c r="J47" i="40"/>
  <c r="H47" i="40"/>
  <c r="X46" i="40"/>
  <c r="V46" i="40"/>
  <c r="T46" i="40"/>
  <c r="R46" i="40"/>
  <c r="P46" i="40"/>
  <c r="N46" i="40"/>
  <c r="L46" i="40"/>
  <c r="J46" i="40"/>
  <c r="H46" i="40"/>
  <c r="X45" i="40"/>
  <c r="V45" i="40"/>
  <c r="T45" i="40"/>
  <c r="R45" i="40"/>
  <c r="P45" i="40"/>
  <c r="N45" i="40"/>
  <c r="L45" i="40"/>
  <c r="J45" i="40"/>
  <c r="H45" i="40"/>
  <c r="X44" i="40"/>
  <c r="V44" i="40"/>
  <c r="T44" i="40"/>
  <c r="R44" i="40"/>
  <c r="P44" i="40"/>
  <c r="N44" i="40"/>
  <c r="L44" i="40"/>
  <c r="J44" i="40"/>
  <c r="H44" i="40"/>
  <c r="X43" i="40"/>
  <c r="V43" i="40"/>
  <c r="T43" i="40"/>
  <c r="R43" i="40"/>
  <c r="P43" i="40"/>
  <c r="N43" i="40"/>
  <c r="L43" i="40"/>
  <c r="J43" i="40"/>
  <c r="H43" i="40"/>
  <c r="X42" i="40"/>
  <c r="V42" i="40"/>
  <c r="T42" i="40"/>
  <c r="R42" i="40"/>
  <c r="P42" i="40"/>
  <c r="N42" i="40"/>
  <c r="L42" i="40"/>
  <c r="J42" i="40"/>
  <c r="H42" i="40"/>
  <c r="X41" i="40"/>
  <c r="V41" i="40"/>
  <c r="T41" i="40"/>
  <c r="R41" i="40"/>
  <c r="P41" i="40"/>
  <c r="N41" i="40"/>
  <c r="L41" i="40"/>
  <c r="J41" i="40"/>
  <c r="H41" i="40"/>
  <c r="X40" i="40"/>
  <c r="V40" i="40"/>
  <c r="T40" i="40"/>
  <c r="R40" i="40"/>
  <c r="P40" i="40"/>
  <c r="N40" i="40"/>
  <c r="L40" i="40"/>
  <c r="J40" i="40"/>
  <c r="H40" i="40"/>
  <c r="X39" i="40"/>
  <c r="V39" i="40"/>
  <c r="T39" i="40"/>
  <c r="R39" i="40"/>
  <c r="P39" i="40"/>
  <c r="N39" i="40"/>
  <c r="L39" i="40"/>
  <c r="J39" i="40"/>
  <c r="H39" i="40"/>
  <c r="X38" i="40"/>
  <c r="V38" i="40"/>
  <c r="R38" i="40"/>
  <c r="P38" i="40"/>
  <c r="N38" i="40"/>
  <c r="J38" i="40"/>
  <c r="H38" i="40"/>
  <c r="X37" i="40"/>
  <c r="V37" i="40"/>
  <c r="R37" i="40"/>
  <c r="P37" i="40"/>
  <c r="N37" i="40"/>
  <c r="L37" i="40"/>
  <c r="J37" i="40"/>
  <c r="H37" i="40"/>
  <c r="X36" i="40"/>
  <c r="V36" i="40"/>
  <c r="T36" i="40"/>
  <c r="R36" i="40"/>
  <c r="P36" i="40"/>
  <c r="N36" i="40"/>
  <c r="L36" i="40"/>
  <c r="J36" i="40"/>
  <c r="H36" i="40"/>
  <c r="X35" i="40"/>
  <c r="V35" i="40"/>
  <c r="R35" i="40"/>
  <c r="P35" i="40"/>
  <c r="N35" i="40"/>
  <c r="L35" i="40"/>
  <c r="J35" i="40"/>
  <c r="H35" i="40"/>
  <c r="X34" i="40"/>
  <c r="V34" i="40"/>
  <c r="T34" i="40"/>
  <c r="R34" i="40"/>
  <c r="P34" i="40"/>
  <c r="N34" i="40"/>
  <c r="L34" i="40"/>
  <c r="J34" i="40"/>
  <c r="H34" i="40"/>
  <c r="X33" i="40"/>
  <c r="V33" i="40"/>
  <c r="T33" i="40"/>
  <c r="R33" i="40"/>
  <c r="P33" i="40"/>
  <c r="N33" i="40"/>
  <c r="L33" i="40"/>
  <c r="J33" i="40"/>
  <c r="H33" i="40"/>
  <c r="X32" i="40"/>
  <c r="V32" i="40"/>
  <c r="R32" i="40"/>
  <c r="P32" i="40"/>
  <c r="N32" i="40"/>
  <c r="L32" i="40"/>
  <c r="J32" i="40"/>
  <c r="H32" i="40"/>
  <c r="X31" i="40"/>
  <c r="V31" i="40"/>
  <c r="T31" i="40"/>
  <c r="R31" i="40"/>
  <c r="P31" i="40"/>
  <c r="N31" i="40"/>
  <c r="L31" i="40"/>
  <c r="J31" i="40"/>
  <c r="H31" i="40"/>
  <c r="X30" i="40"/>
  <c r="V30" i="40"/>
  <c r="T30" i="40"/>
  <c r="R30" i="40"/>
  <c r="P30" i="40"/>
  <c r="N30" i="40"/>
  <c r="L30" i="40"/>
  <c r="J30" i="40"/>
  <c r="H30" i="40"/>
  <c r="X29" i="40"/>
  <c r="V29" i="40"/>
  <c r="T29" i="40"/>
  <c r="R29" i="40"/>
  <c r="P29" i="40"/>
  <c r="N29" i="40"/>
  <c r="L29" i="40"/>
  <c r="J29" i="40"/>
  <c r="H29" i="40"/>
  <c r="X28" i="40"/>
  <c r="V28" i="40"/>
  <c r="T28" i="40"/>
  <c r="R28" i="40"/>
  <c r="P28" i="40"/>
  <c r="N28" i="40"/>
  <c r="L28" i="40"/>
  <c r="J28" i="40"/>
  <c r="H28" i="40"/>
  <c r="X27" i="40"/>
  <c r="V27" i="40"/>
  <c r="T27" i="40"/>
  <c r="R27" i="40"/>
  <c r="P27" i="40"/>
  <c r="N27" i="40"/>
  <c r="L27" i="40"/>
  <c r="J27" i="40"/>
  <c r="H27" i="40"/>
  <c r="X26" i="40"/>
  <c r="V26" i="40"/>
  <c r="T26" i="40"/>
  <c r="R26" i="40"/>
  <c r="P26" i="40"/>
  <c r="N26" i="40"/>
  <c r="L26" i="40"/>
  <c r="J26" i="40"/>
  <c r="H26" i="40"/>
  <c r="X25" i="40"/>
  <c r="V25" i="40"/>
  <c r="T25" i="40"/>
  <c r="R25" i="40"/>
  <c r="P25" i="40"/>
  <c r="N25" i="40"/>
  <c r="L25" i="40"/>
  <c r="J25" i="40"/>
  <c r="H25" i="40"/>
  <c r="X24" i="40"/>
  <c r="V24" i="40"/>
  <c r="T24" i="40"/>
  <c r="R24" i="40"/>
  <c r="P24" i="40"/>
  <c r="N24" i="40"/>
  <c r="L24" i="40"/>
  <c r="J24" i="40"/>
  <c r="H24" i="40"/>
  <c r="X23" i="40"/>
  <c r="V23" i="40"/>
  <c r="T23" i="40"/>
  <c r="R23" i="40"/>
  <c r="P23" i="40"/>
  <c r="N23" i="40"/>
  <c r="L23" i="40"/>
  <c r="J23" i="40"/>
  <c r="H23" i="40"/>
  <c r="X22" i="40"/>
  <c r="V22" i="40"/>
  <c r="T22" i="40"/>
  <c r="R22" i="40"/>
  <c r="P22" i="40"/>
  <c r="N22" i="40"/>
  <c r="L22" i="40"/>
  <c r="J22" i="40"/>
  <c r="H22" i="40"/>
  <c r="X21" i="40"/>
  <c r="V21" i="40"/>
  <c r="T21" i="40"/>
  <c r="R21" i="40"/>
  <c r="P21" i="40"/>
  <c r="N21" i="40"/>
  <c r="L21" i="40"/>
  <c r="J21" i="40"/>
  <c r="H21" i="40"/>
  <c r="X20" i="40"/>
  <c r="V20" i="40"/>
  <c r="T20" i="40"/>
  <c r="R20" i="40"/>
  <c r="P20" i="40"/>
  <c r="N20" i="40"/>
  <c r="L20" i="40"/>
  <c r="J20" i="40"/>
  <c r="H20" i="40"/>
  <c r="X19" i="40"/>
  <c r="V19" i="40"/>
  <c r="T19" i="40"/>
  <c r="R19" i="40"/>
  <c r="P19" i="40"/>
  <c r="N19" i="40"/>
  <c r="L19" i="40"/>
  <c r="J19" i="40"/>
  <c r="H19" i="40"/>
  <c r="X18" i="40"/>
  <c r="V18" i="40"/>
  <c r="T18" i="40"/>
  <c r="R18" i="40"/>
  <c r="P18" i="40"/>
  <c r="N18" i="40"/>
  <c r="L18" i="40"/>
  <c r="J18" i="40"/>
  <c r="H18" i="40"/>
  <c r="X17" i="40"/>
  <c r="V17" i="40"/>
  <c r="T17" i="40"/>
  <c r="R17" i="40"/>
  <c r="P17" i="40"/>
  <c r="N17" i="40"/>
  <c r="L17" i="40"/>
  <c r="J17" i="40"/>
  <c r="H17" i="40"/>
  <c r="X13" i="40"/>
  <c r="V13" i="40"/>
  <c r="T13" i="40"/>
  <c r="R13" i="40"/>
  <c r="P13" i="40"/>
  <c r="L13" i="40"/>
  <c r="H13" i="40"/>
  <c r="X16" i="40"/>
  <c r="V16" i="40"/>
  <c r="T16" i="40"/>
  <c r="R16" i="40"/>
  <c r="P16" i="40"/>
  <c r="N16" i="40"/>
  <c r="L16" i="40"/>
  <c r="J16" i="40"/>
  <c r="H16" i="40"/>
  <c r="X15" i="40"/>
  <c r="V15" i="40"/>
  <c r="T15" i="40"/>
  <c r="R15" i="40"/>
  <c r="P15" i="40"/>
  <c r="N15" i="40"/>
  <c r="L15" i="40"/>
  <c r="J15" i="40"/>
  <c r="H15" i="40"/>
  <c r="X12" i="40"/>
  <c r="T12" i="40"/>
  <c r="P12" i="40"/>
  <c r="N12" i="40"/>
  <c r="L12" i="40"/>
  <c r="J12" i="40"/>
  <c r="Y23" i="40" l="1"/>
  <c r="Y18" i="40"/>
  <c r="Y19" i="40"/>
  <c r="Y15" i="40"/>
  <c r="Y20" i="40"/>
  <c r="Y24" i="40"/>
  <c r="Y22" i="40"/>
  <c r="Y12" i="40"/>
  <c r="Y16" i="40"/>
  <c r="Y17" i="40"/>
  <c r="Y21" i="40"/>
  <c r="Y25" i="40"/>
  <c r="Y35" i="40"/>
  <c r="Y39" i="40"/>
  <c r="Y43" i="40"/>
  <c r="Y47" i="40"/>
  <c r="Y34" i="40"/>
  <c r="Y37" i="40"/>
  <c r="Y38" i="40"/>
  <c r="Y42" i="40"/>
  <c r="Y26" i="40"/>
  <c r="Y33" i="40"/>
  <c r="Y40" i="40"/>
  <c r="Y41" i="40"/>
  <c r="Y44" i="40"/>
  <c r="Y45" i="40"/>
  <c r="Y48" i="40"/>
  <c r="Y29" i="40"/>
  <c r="Y30" i="40"/>
  <c r="Y27" i="40"/>
  <c r="Y28" i="40"/>
  <c r="Y31" i="40"/>
  <c r="Y32" i="40"/>
  <c r="Y36" i="40"/>
  <c r="Y46" i="40"/>
  <c r="Y13" i="40"/>
  <c r="Z24" i="38"/>
  <c r="V24" i="38"/>
  <c r="T24" i="38"/>
  <c r="R24" i="38"/>
  <c r="P24" i="38"/>
  <c r="N24" i="38"/>
  <c r="L24" i="38"/>
  <c r="J24" i="38"/>
  <c r="H24" i="38"/>
  <c r="F24" i="38"/>
  <c r="Z22" i="38"/>
  <c r="V22" i="38"/>
  <c r="T22" i="38"/>
  <c r="R22" i="38"/>
  <c r="P22" i="38"/>
  <c r="N22" i="38"/>
  <c r="L22" i="38"/>
  <c r="J22" i="38"/>
  <c r="H22" i="38"/>
  <c r="F22" i="38"/>
  <c r="Z27" i="38"/>
  <c r="V27" i="38"/>
  <c r="T27" i="38"/>
  <c r="P27" i="38"/>
  <c r="N27" i="38"/>
  <c r="L27" i="38"/>
  <c r="J27" i="38"/>
  <c r="H27" i="38"/>
  <c r="F27" i="38"/>
  <c r="Z25" i="38"/>
  <c r="V25" i="38"/>
  <c r="T25" i="38"/>
  <c r="P25" i="38"/>
  <c r="L25" i="38"/>
  <c r="J25" i="38"/>
  <c r="H25" i="38"/>
  <c r="F25" i="38"/>
  <c r="Z14" i="38"/>
  <c r="V14" i="38"/>
  <c r="T14" i="38"/>
  <c r="R14" i="38"/>
  <c r="P14" i="38"/>
  <c r="N14" i="38"/>
  <c r="L14" i="38"/>
  <c r="J14" i="38"/>
  <c r="H14" i="38"/>
  <c r="F14" i="38"/>
  <c r="Z11" i="38"/>
  <c r="V11" i="38"/>
  <c r="T11" i="38"/>
  <c r="R11" i="38"/>
  <c r="P11" i="38"/>
  <c r="N11" i="38"/>
  <c r="L11" i="38"/>
  <c r="J11" i="38"/>
  <c r="H11" i="38"/>
  <c r="F11" i="38"/>
  <c r="Z19" i="38"/>
  <c r="V19" i="38"/>
  <c r="T19" i="38"/>
  <c r="R19" i="38"/>
  <c r="P19" i="38"/>
  <c r="N19" i="38"/>
  <c r="L19" i="38"/>
  <c r="J19" i="38"/>
  <c r="H19" i="38"/>
  <c r="F19" i="38"/>
  <c r="Z15" i="38"/>
  <c r="V15" i="38"/>
  <c r="T15" i="38"/>
  <c r="R15" i="38"/>
  <c r="P15" i="38"/>
  <c r="N15" i="38"/>
  <c r="L15" i="38"/>
  <c r="J15" i="38"/>
  <c r="H15" i="38"/>
  <c r="F15" i="38"/>
  <c r="Z29" i="38"/>
  <c r="V29" i="38"/>
  <c r="T29" i="38"/>
  <c r="R29" i="38"/>
  <c r="P29" i="38"/>
  <c r="N29" i="38"/>
  <c r="L29" i="38"/>
  <c r="J29" i="38"/>
  <c r="H29" i="38"/>
  <c r="Z20" i="38"/>
  <c r="V20" i="38"/>
  <c r="T20" i="38"/>
  <c r="R20" i="38"/>
  <c r="P20" i="38"/>
  <c r="N20" i="38"/>
  <c r="L20" i="38"/>
  <c r="J20" i="38"/>
  <c r="H20" i="38"/>
  <c r="F20" i="38"/>
  <c r="Z16" i="38"/>
  <c r="V16" i="38"/>
  <c r="T16" i="38"/>
  <c r="R16" i="38"/>
  <c r="P16" i="38"/>
  <c r="N16" i="38"/>
  <c r="L16" i="38"/>
  <c r="J16" i="38"/>
  <c r="Z17" i="38"/>
  <c r="V17" i="38"/>
  <c r="T17" i="38"/>
  <c r="R17" i="38"/>
  <c r="P17" i="38"/>
  <c r="N17" i="38"/>
  <c r="L17" i="38"/>
  <c r="J17" i="38"/>
  <c r="H17" i="38"/>
  <c r="F17" i="38"/>
  <c r="Z12" i="38"/>
  <c r="V12" i="38"/>
  <c r="T12" i="38"/>
  <c r="R12" i="38"/>
  <c r="P12" i="38"/>
  <c r="N12" i="38"/>
  <c r="L12" i="38"/>
  <c r="J12" i="38"/>
  <c r="H12" i="38"/>
  <c r="F12" i="38"/>
  <c r="X27" i="37"/>
  <c r="V27" i="37"/>
  <c r="P27" i="37"/>
  <c r="N27" i="37"/>
  <c r="L27" i="37"/>
  <c r="J27" i="37"/>
  <c r="H27" i="37"/>
  <c r="F27" i="37"/>
  <c r="X22" i="37"/>
  <c r="V22" i="37"/>
  <c r="P22" i="37"/>
  <c r="N22" i="37"/>
  <c r="L22" i="37"/>
  <c r="J22" i="37"/>
  <c r="H22" i="37"/>
  <c r="F22" i="37"/>
  <c r="X19" i="37"/>
  <c r="V19" i="37"/>
  <c r="P19" i="37"/>
  <c r="N19" i="37"/>
  <c r="L19" i="37"/>
  <c r="J19" i="37"/>
  <c r="H19" i="37"/>
  <c r="F19" i="37"/>
  <c r="X21" i="37"/>
  <c r="V21" i="37"/>
  <c r="P21" i="37"/>
  <c r="N21" i="37"/>
  <c r="L21" i="37"/>
  <c r="J21" i="37"/>
  <c r="H21" i="37"/>
  <c r="F21" i="37"/>
  <c r="X24" i="37"/>
  <c r="V24" i="37"/>
  <c r="P24" i="37"/>
  <c r="N24" i="37"/>
  <c r="J24" i="37"/>
  <c r="H24" i="37"/>
  <c r="F24" i="37"/>
  <c r="X15" i="37"/>
  <c r="V15" i="37"/>
  <c r="P15" i="37"/>
  <c r="N15" i="37"/>
  <c r="L15" i="37"/>
  <c r="J15" i="37"/>
  <c r="H15" i="37"/>
  <c r="F15" i="37"/>
  <c r="X18" i="37"/>
  <c r="V18" i="37"/>
  <c r="P18" i="37"/>
  <c r="N18" i="37"/>
  <c r="L18" i="37"/>
  <c r="J18" i="37"/>
  <c r="H18" i="37"/>
  <c r="F18" i="37"/>
  <c r="X28" i="37"/>
  <c r="V28" i="37"/>
  <c r="P28" i="37"/>
  <c r="N28" i="37"/>
  <c r="J28" i="37"/>
  <c r="H28" i="37"/>
  <c r="F28" i="37"/>
  <c r="X26" i="37"/>
  <c r="V26" i="37"/>
  <c r="P26" i="37"/>
  <c r="N26" i="37"/>
  <c r="L26" i="37"/>
  <c r="J26" i="37"/>
  <c r="H26" i="37"/>
  <c r="F26" i="37"/>
  <c r="X23" i="37"/>
  <c r="V23" i="37"/>
  <c r="N23" i="37"/>
  <c r="L23" i="37"/>
  <c r="J23" i="37"/>
  <c r="H23" i="37"/>
  <c r="F23" i="37"/>
  <c r="X11" i="37"/>
  <c r="V11" i="37"/>
  <c r="P11" i="37"/>
  <c r="N11" i="37"/>
  <c r="L11" i="37"/>
  <c r="J11" i="37"/>
  <c r="H11" i="37"/>
  <c r="F11" i="37"/>
  <c r="X25" i="37"/>
  <c r="V25" i="37"/>
  <c r="P25" i="37"/>
  <c r="N25" i="37"/>
  <c r="L25" i="37"/>
  <c r="J25" i="37"/>
  <c r="H25" i="37"/>
  <c r="F25" i="37"/>
  <c r="V20" i="37"/>
  <c r="P20" i="37"/>
  <c r="N20" i="37"/>
  <c r="L20" i="37"/>
  <c r="J20" i="37"/>
  <c r="H20" i="37"/>
  <c r="F20" i="37"/>
  <c r="V16" i="37"/>
  <c r="P16" i="37"/>
  <c r="N16" i="37"/>
  <c r="L16" i="37"/>
  <c r="J16" i="37"/>
  <c r="H16" i="37"/>
  <c r="F16" i="37"/>
  <c r="AC19" i="38" l="1"/>
  <c r="AC29" i="38"/>
  <c r="AC27" i="38"/>
  <c r="AC25" i="38"/>
  <c r="AC16" i="38"/>
  <c r="AC15" i="38"/>
  <c r="AC17" i="38"/>
  <c r="AC24" i="38"/>
  <c r="AC14" i="38"/>
  <c r="AC20" i="38"/>
  <c r="AC22" i="38"/>
  <c r="AC12" i="38"/>
  <c r="AC11" i="38"/>
  <c r="AA11" i="38"/>
  <c r="AA17" i="38"/>
  <c r="AA15" i="38"/>
  <c r="AA29" i="38"/>
  <c r="AA19" i="38"/>
  <c r="AA14" i="38"/>
  <c r="AA27" i="38"/>
  <c r="AA12" i="38"/>
  <c r="AA22" i="38"/>
  <c r="AA20" i="38"/>
  <c r="AA25" i="38"/>
  <c r="AA24" i="38"/>
  <c r="Y23" i="37"/>
  <c r="Y26" i="37"/>
  <c r="Y24" i="37"/>
  <c r="Y22" i="37"/>
  <c r="Y25" i="37"/>
  <c r="Y11" i="37"/>
  <c r="Y28" i="37"/>
  <c r="Y18" i="37"/>
  <c r="Y15" i="37"/>
  <c r="Y21" i="37"/>
  <c r="Y19" i="37"/>
  <c r="Y27" i="37"/>
  <c r="K49" i="39" l="1"/>
  <c r="I49" i="39"/>
  <c r="G49" i="39"/>
  <c r="E49" i="39"/>
  <c r="Z48" i="39"/>
  <c r="V48" i="39"/>
  <c r="T48" i="39"/>
  <c r="R48" i="39"/>
  <c r="P48" i="39"/>
  <c r="N48" i="39"/>
  <c r="L48" i="39"/>
  <c r="J48" i="39"/>
  <c r="H48" i="39"/>
  <c r="F48" i="39"/>
  <c r="Z47" i="39"/>
  <c r="V47" i="39"/>
  <c r="T47" i="39"/>
  <c r="R47" i="39"/>
  <c r="P47" i="39"/>
  <c r="N47" i="39"/>
  <c r="L47" i="39"/>
  <c r="J47" i="39"/>
  <c r="H47" i="39"/>
  <c r="F47" i="39"/>
  <c r="Z46" i="39"/>
  <c r="V46" i="39"/>
  <c r="T46" i="39"/>
  <c r="R46" i="39"/>
  <c r="P46" i="39"/>
  <c r="N46" i="39"/>
  <c r="L46" i="39"/>
  <c r="J46" i="39"/>
  <c r="H46" i="39"/>
  <c r="F46" i="39"/>
  <c r="Z45" i="39"/>
  <c r="V45" i="39"/>
  <c r="T45" i="39"/>
  <c r="R45" i="39"/>
  <c r="P45" i="39"/>
  <c r="N45" i="39"/>
  <c r="L45" i="39"/>
  <c r="J45" i="39"/>
  <c r="H45" i="39"/>
  <c r="F45" i="39"/>
  <c r="Z44" i="39"/>
  <c r="V44" i="39"/>
  <c r="T44" i="39"/>
  <c r="R44" i="39"/>
  <c r="P44" i="39"/>
  <c r="N44" i="39"/>
  <c r="L44" i="39"/>
  <c r="J44" i="39"/>
  <c r="H44" i="39"/>
  <c r="F44" i="39"/>
  <c r="Z43" i="39"/>
  <c r="V43" i="39"/>
  <c r="T43" i="39"/>
  <c r="R43" i="39"/>
  <c r="P43" i="39"/>
  <c r="N43" i="39"/>
  <c r="L43" i="39"/>
  <c r="J43" i="39"/>
  <c r="H43" i="39"/>
  <c r="F43" i="39"/>
  <c r="Z42" i="39"/>
  <c r="V42" i="39"/>
  <c r="T42" i="39"/>
  <c r="R42" i="39"/>
  <c r="P42" i="39"/>
  <c r="N42" i="39"/>
  <c r="L42" i="39"/>
  <c r="J42" i="39"/>
  <c r="H42" i="39"/>
  <c r="F42" i="39"/>
  <c r="Z41" i="39"/>
  <c r="V41" i="39"/>
  <c r="T41" i="39"/>
  <c r="R41" i="39"/>
  <c r="P41" i="39"/>
  <c r="N41" i="39"/>
  <c r="L41" i="39"/>
  <c r="J41" i="39"/>
  <c r="H41" i="39"/>
  <c r="F41" i="39"/>
  <c r="Z40" i="39"/>
  <c r="V40" i="39"/>
  <c r="T40" i="39"/>
  <c r="R40" i="39"/>
  <c r="P40" i="39"/>
  <c r="N40" i="39"/>
  <c r="L40" i="39"/>
  <c r="J40" i="39"/>
  <c r="H40" i="39"/>
  <c r="F40" i="39"/>
  <c r="Z39" i="39"/>
  <c r="V39" i="39"/>
  <c r="T39" i="39"/>
  <c r="R39" i="39"/>
  <c r="P39" i="39"/>
  <c r="N39" i="39"/>
  <c r="L39" i="39"/>
  <c r="J39" i="39"/>
  <c r="H39" i="39"/>
  <c r="F39" i="39"/>
  <c r="Z38" i="39"/>
  <c r="V38" i="39"/>
  <c r="R38" i="39"/>
  <c r="P38" i="39"/>
  <c r="N38" i="39"/>
  <c r="J38" i="39"/>
  <c r="H38" i="39"/>
  <c r="F38" i="39"/>
  <c r="Z37" i="39"/>
  <c r="V37" i="39"/>
  <c r="R37" i="39"/>
  <c r="P37" i="39"/>
  <c r="N37" i="39"/>
  <c r="L37" i="39"/>
  <c r="J37" i="39"/>
  <c r="H37" i="39"/>
  <c r="F37" i="39"/>
  <c r="Z36" i="39"/>
  <c r="V36" i="39"/>
  <c r="T36" i="39"/>
  <c r="R36" i="39"/>
  <c r="P36" i="39"/>
  <c r="N36" i="39"/>
  <c r="L36" i="39"/>
  <c r="J36" i="39"/>
  <c r="H36" i="39"/>
  <c r="F36" i="39"/>
  <c r="Z35" i="39"/>
  <c r="V35" i="39"/>
  <c r="R35" i="39"/>
  <c r="P35" i="39"/>
  <c r="N35" i="39"/>
  <c r="L35" i="39"/>
  <c r="J35" i="39"/>
  <c r="H35" i="39"/>
  <c r="F35" i="39"/>
  <c r="Z34" i="39"/>
  <c r="V34" i="39"/>
  <c r="T34" i="39"/>
  <c r="R34" i="39"/>
  <c r="P34" i="39"/>
  <c r="N34" i="39"/>
  <c r="L34" i="39"/>
  <c r="J34" i="39"/>
  <c r="H34" i="39"/>
  <c r="F34" i="39"/>
  <c r="Z33" i="39"/>
  <c r="V33" i="39"/>
  <c r="T33" i="39"/>
  <c r="R33" i="39"/>
  <c r="P33" i="39"/>
  <c r="N33" i="39"/>
  <c r="L33" i="39"/>
  <c r="J33" i="39"/>
  <c r="H33" i="39"/>
  <c r="F33" i="39"/>
  <c r="Z32" i="39"/>
  <c r="V32" i="39"/>
  <c r="R32" i="39"/>
  <c r="P32" i="39"/>
  <c r="N32" i="39"/>
  <c r="L32" i="39"/>
  <c r="J32" i="39"/>
  <c r="H32" i="39"/>
  <c r="F32" i="39"/>
  <c r="Z31" i="39"/>
  <c r="V31" i="39"/>
  <c r="T31" i="39"/>
  <c r="R31" i="39"/>
  <c r="P31" i="39"/>
  <c r="N31" i="39"/>
  <c r="L31" i="39"/>
  <c r="J31" i="39"/>
  <c r="H31" i="39"/>
  <c r="F31" i="39"/>
  <c r="Z11" i="39"/>
  <c r="V11" i="39"/>
  <c r="T11" i="39"/>
  <c r="R11" i="39"/>
  <c r="P11" i="39"/>
  <c r="N11" i="39"/>
  <c r="L11" i="39"/>
  <c r="J11" i="39"/>
  <c r="H11" i="39"/>
  <c r="F11" i="39"/>
  <c r="Z18" i="39"/>
  <c r="V18" i="39"/>
  <c r="T18" i="39"/>
  <c r="R18" i="39"/>
  <c r="P18" i="39"/>
  <c r="N18" i="39"/>
  <c r="L18" i="39"/>
  <c r="J18" i="39"/>
  <c r="H18" i="39"/>
  <c r="F18" i="39"/>
  <c r="Z25" i="39"/>
  <c r="V25" i="39"/>
  <c r="T25" i="39"/>
  <c r="R25" i="39"/>
  <c r="P25" i="39"/>
  <c r="N25" i="39"/>
  <c r="L25" i="39"/>
  <c r="J25" i="39"/>
  <c r="H25" i="39"/>
  <c r="F25" i="39"/>
  <c r="Z27" i="39"/>
  <c r="V27" i="39"/>
  <c r="T27" i="39"/>
  <c r="R27" i="39"/>
  <c r="P27" i="39"/>
  <c r="N27" i="39"/>
  <c r="L27" i="39"/>
  <c r="J27" i="39"/>
  <c r="H27" i="39"/>
  <c r="F27" i="39"/>
  <c r="Z21" i="39"/>
  <c r="T21" i="39"/>
  <c r="R21" i="39"/>
  <c r="P21" i="39"/>
  <c r="N21" i="39"/>
  <c r="L21" i="39"/>
  <c r="J21" i="39"/>
  <c r="H21" i="39"/>
  <c r="F21" i="39"/>
  <c r="Z22" i="39"/>
  <c r="V22" i="39"/>
  <c r="T22" i="39"/>
  <c r="P22" i="39"/>
  <c r="N22" i="39"/>
  <c r="L22" i="39"/>
  <c r="J22" i="39"/>
  <c r="H22" i="39"/>
  <c r="K49" i="38"/>
  <c r="I49" i="38"/>
  <c r="G49" i="38"/>
  <c r="Z48" i="38"/>
  <c r="V48" i="38"/>
  <c r="T48" i="38"/>
  <c r="R48" i="38"/>
  <c r="P48" i="38"/>
  <c r="N48" i="38"/>
  <c r="L48" i="38"/>
  <c r="J48" i="38"/>
  <c r="H48" i="38"/>
  <c r="F48" i="38"/>
  <c r="Z47" i="38"/>
  <c r="V47" i="38"/>
  <c r="T47" i="38"/>
  <c r="R47" i="38"/>
  <c r="P47" i="38"/>
  <c r="N47" i="38"/>
  <c r="L47" i="38"/>
  <c r="J47" i="38"/>
  <c r="H47" i="38"/>
  <c r="F47" i="38"/>
  <c r="Z46" i="38"/>
  <c r="V46" i="38"/>
  <c r="T46" i="38"/>
  <c r="R46" i="38"/>
  <c r="P46" i="38"/>
  <c r="N46" i="38"/>
  <c r="L46" i="38"/>
  <c r="J46" i="38"/>
  <c r="H46" i="38"/>
  <c r="F46" i="38"/>
  <c r="Z45" i="38"/>
  <c r="V45" i="38"/>
  <c r="T45" i="38"/>
  <c r="R45" i="38"/>
  <c r="P45" i="38"/>
  <c r="N45" i="38"/>
  <c r="L45" i="38"/>
  <c r="J45" i="38"/>
  <c r="H45" i="38"/>
  <c r="F45" i="38"/>
  <c r="Z44" i="38"/>
  <c r="V44" i="38"/>
  <c r="T44" i="38"/>
  <c r="R44" i="38"/>
  <c r="P44" i="38"/>
  <c r="N44" i="38"/>
  <c r="L44" i="38"/>
  <c r="J44" i="38"/>
  <c r="H44" i="38"/>
  <c r="F44" i="38"/>
  <c r="Z43" i="38"/>
  <c r="V43" i="38"/>
  <c r="T43" i="38"/>
  <c r="R43" i="38"/>
  <c r="P43" i="38"/>
  <c r="N43" i="38"/>
  <c r="L43" i="38"/>
  <c r="J43" i="38"/>
  <c r="H43" i="38"/>
  <c r="F43" i="38"/>
  <c r="Z42" i="38"/>
  <c r="V42" i="38"/>
  <c r="T42" i="38"/>
  <c r="R42" i="38"/>
  <c r="P42" i="38"/>
  <c r="N42" i="38"/>
  <c r="L42" i="38"/>
  <c r="J42" i="38"/>
  <c r="H42" i="38"/>
  <c r="F42" i="38"/>
  <c r="Z41" i="38"/>
  <c r="V41" i="38"/>
  <c r="T41" i="38"/>
  <c r="R41" i="38"/>
  <c r="P41" i="38"/>
  <c r="N41" i="38"/>
  <c r="L41" i="38"/>
  <c r="J41" i="38"/>
  <c r="H41" i="38"/>
  <c r="F41" i="38"/>
  <c r="Z40" i="38"/>
  <c r="V40" i="38"/>
  <c r="T40" i="38"/>
  <c r="R40" i="38"/>
  <c r="P40" i="38"/>
  <c r="N40" i="38"/>
  <c r="L40" i="38"/>
  <c r="J40" i="38"/>
  <c r="H40" i="38"/>
  <c r="F40" i="38"/>
  <c r="Z39" i="38"/>
  <c r="V39" i="38"/>
  <c r="T39" i="38"/>
  <c r="R39" i="38"/>
  <c r="P39" i="38"/>
  <c r="N39" i="38"/>
  <c r="L39" i="38"/>
  <c r="J39" i="38"/>
  <c r="H39" i="38"/>
  <c r="F39" i="38"/>
  <c r="Z38" i="38"/>
  <c r="V38" i="38"/>
  <c r="R38" i="38"/>
  <c r="P38" i="38"/>
  <c r="N38" i="38"/>
  <c r="J38" i="38"/>
  <c r="H38" i="38"/>
  <c r="F38" i="38"/>
  <c r="Z37" i="38"/>
  <c r="V37" i="38"/>
  <c r="R37" i="38"/>
  <c r="P37" i="38"/>
  <c r="N37" i="38"/>
  <c r="L37" i="38"/>
  <c r="J37" i="38"/>
  <c r="H37" i="38"/>
  <c r="F37" i="38"/>
  <c r="Z36" i="38"/>
  <c r="V36" i="38"/>
  <c r="T36" i="38"/>
  <c r="R36" i="38"/>
  <c r="P36" i="38"/>
  <c r="N36" i="38"/>
  <c r="L36" i="38"/>
  <c r="J36" i="38"/>
  <c r="H36" i="38"/>
  <c r="F36" i="38"/>
  <c r="Z35" i="38"/>
  <c r="V35" i="38"/>
  <c r="R35" i="38"/>
  <c r="P35" i="38"/>
  <c r="N35" i="38"/>
  <c r="L35" i="38"/>
  <c r="J35" i="38"/>
  <c r="H35" i="38"/>
  <c r="F35" i="38"/>
  <c r="Z34" i="38"/>
  <c r="V34" i="38"/>
  <c r="T34" i="38"/>
  <c r="R34" i="38"/>
  <c r="P34" i="38"/>
  <c r="N34" i="38"/>
  <c r="L34" i="38"/>
  <c r="J34" i="38"/>
  <c r="H34" i="38"/>
  <c r="F34" i="38"/>
  <c r="Z33" i="38"/>
  <c r="V33" i="38"/>
  <c r="T33" i="38"/>
  <c r="R33" i="38"/>
  <c r="P33" i="38"/>
  <c r="N33" i="38"/>
  <c r="L33" i="38"/>
  <c r="J33" i="38"/>
  <c r="H33" i="38"/>
  <c r="F33" i="38"/>
  <c r="Z32" i="38"/>
  <c r="V32" i="38"/>
  <c r="R32" i="38"/>
  <c r="P32" i="38"/>
  <c r="N32" i="38"/>
  <c r="L32" i="38"/>
  <c r="J32" i="38"/>
  <c r="H32" i="38"/>
  <c r="F32" i="38"/>
  <c r="Z31" i="38"/>
  <c r="V31" i="38"/>
  <c r="T31" i="38"/>
  <c r="R31" i="38"/>
  <c r="N31" i="38"/>
  <c r="L31" i="38"/>
  <c r="J31" i="38"/>
  <c r="H31" i="38"/>
  <c r="F31" i="38"/>
  <c r="Z26" i="38"/>
  <c r="V26" i="38"/>
  <c r="T26" i="38"/>
  <c r="R26" i="38"/>
  <c r="P26" i="38"/>
  <c r="N26" i="38"/>
  <c r="L26" i="38"/>
  <c r="J26" i="38"/>
  <c r="H26" i="38"/>
  <c r="F26" i="38"/>
  <c r="Z30" i="38"/>
  <c r="T30" i="38"/>
  <c r="R30" i="38"/>
  <c r="P30" i="38"/>
  <c r="N30" i="38"/>
  <c r="L30" i="38"/>
  <c r="J30" i="38"/>
  <c r="H30" i="38"/>
  <c r="F30" i="38"/>
  <c r="Z18" i="38"/>
  <c r="V18" i="38"/>
  <c r="T18" i="38"/>
  <c r="R18" i="38"/>
  <c r="P18" i="38"/>
  <c r="N18" i="38"/>
  <c r="L18" i="38"/>
  <c r="J18" i="38"/>
  <c r="H18" i="38"/>
  <c r="F18" i="38"/>
  <c r="Z21" i="38"/>
  <c r="V21" i="38"/>
  <c r="T21" i="38"/>
  <c r="R21" i="38"/>
  <c r="P21" i="38"/>
  <c r="N21" i="38"/>
  <c r="L21" i="38"/>
  <c r="J21" i="38"/>
  <c r="H21" i="38"/>
  <c r="F21" i="38"/>
  <c r="Z23" i="38"/>
  <c r="V23" i="38"/>
  <c r="T23" i="38"/>
  <c r="R23" i="38"/>
  <c r="P23" i="38"/>
  <c r="N23" i="38"/>
  <c r="L23" i="38"/>
  <c r="J23" i="38"/>
  <c r="H23" i="38"/>
  <c r="F23" i="38"/>
  <c r="Z13" i="38"/>
  <c r="V13" i="38"/>
  <c r="T13" i="38"/>
  <c r="R13" i="38"/>
  <c r="P13" i="38"/>
  <c r="N13" i="38"/>
  <c r="L13" i="38"/>
  <c r="J13" i="38"/>
  <c r="H13" i="38"/>
  <c r="F13" i="38"/>
  <c r="Z28" i="38"/>
  <c r="V28" i="38"/>
  <c r="T28" i="38"/>
  <c r="R28" i="38"/>
  <c r="P28" i="38"/>
  <c r="N28" i="38"/>
  <c r="L28" i="38"/>
  <c r="J28" i="38"/>
  <c r="H28" i="38"/>
  <c r="F28" i="38"/>
  <c r="K49" i="37"/>
  <c r="I49" i="37"/>
  <c r="G49" i="37"/>
  <c r="E49" i="37"/>
  <c r="Z48" i="37"/>
  <c r="X48" i="37"/>
  <c r="V48" i="37"/>
  <c r="T48" i="37"/>
  <c r="P48" i="37"/>
  <c r="N48" i="37"/>
  <c r="L48" i="37"/>
  <c r="J48" i="37"/>
  <c r="H48" i="37"/>
  <c r="F48" i="37"/>
  <c r="X47" i="37"/>
  <c r="V47" i="37"/>
  <c r="T47" i="37"/>
  <c r="P47" i="37"/>
  <c r="N47" i="37"/>
  <c r="L47" i="37"/>
  <c r="J47" i="37"/>
  <c r="H47" i="37"/>
  <c r="F47" i="37"/>
  <c r="Z46" i="37"/>
  <c r="X46" i="37"/>
  <c r="V46" i="37"/>
  <c r="T46" i="37"/>
  <c r="P46" i="37"/>
  <c r="N46" i="37"/>
  <c r="L46" i="37"/>
  <c r="J46" i="37"/>
  <c r="H46" i="37"/>
  <c r="F46" i="37"/>
  <c r="Z45" i="37"/>
  <c r="X45" i="37"/>
  <c r="V45" i="37"/>
  <c r="T45" i="37"/>
  <c r="P45" i="37"/>
  <c r="N45" i="37"/>
  <c r="L45" i="37"/>
  <c r="J45" i="37"/>
  <c r="H45" i="37"/>
  <c r="F45" i="37"/>
  <c r="X44" i="37"/>
  <c r="V44" i="37"/>
  <c r="T44" i="37"/>
  <c r="P44" i="37"/>
  <c r="N44" i="37"/>
  <c r="L44" i="37"/>
  <c r="J44" i="37"/>
  <c r="H44" i="37"/>
  <c r="F44" i="37"/>
  <c r="X43" i="37"/>
  <c r="V43" i="37"/>
  <c r="T43" i="37"/>
  <c r="P43" i="37"/>
  <c r="N43" i="37"/>
  <c r="L43" i="37"/>
  <c r="J43" i="37"/>
  <c r="H43" i="37"/>
  <c r="F43" i="37"/>
  <c r="Z42" i="37"/>
  <c r="X42" i="37"/>
  <c r="V42" i="37"/>
  <c r="T42" i="37"/>
  <c r="P42" i="37"/>
  <c r="N42" i="37"/>
  <c r="L42" i="37"/>
  <c r="J42" i="37"/>
  <c r="H42" i="37"/>
  <c r="F42" i="37"/>
  <c r="Z41" i="37"/>
  <c r="X41" i="37"/>
  <c r="V41" i="37"/>
  <c r="T41" i="37"/>
  <c r="P41" i="37"/>
  <c r="N41" i="37"/>
  <c r="L41" i="37"/>
  <c r="J41" i="37"/>
  <c r="H41" i="37"/>
  <c r="F41" i="37"/>
  <c r="X40" i="37"/>
  <c r="V40" i="37"/>
  <c r="T40" i="37"/>
  <c r="P40" i="37"/>
  <c r="N40" i="37"/>
  <c r="L40" i="37"/>
  <c r="J40" i="37"/>
  <c r="H40" i="37"/>
  <c r="F40" i="37"/>
  <c r="X39" i="37"/>
  <c r="V39" i="37"/>
  <c r="T39" i="37"/>
  <c r="P39" i="37"/>
  <c r="N39" i="37"/>
  <c r="L39" i="37"/>
  <c r="J39" i="37"/>
  <c r="H39" i="37"/>
  <c r="F39" i="37"/>
  <c r="X38" i="37"/>
  <c r="V38" i="37"/>
  <c r="P38" i="37"/>
  <c r="N38" i="37"/>
  <c r="J38" i="37"/>
  <c r="H38" i="37"/>
  <c r="F38" i="37"/>
  <c r="X37" i="37"/>
  <c r="V37" i="37"/>
  <c r="P37" i="37"/>
  <c r="N37" i="37"/>
  <c r="L37" i="37"/>
  <c r="J37" i="37"/>
  <c r="H37" i="37"/>
  <c r="F37" i="37"/>
  <c r="X36" i="37"/>
  <c r="V36" i="37"/>
  <c r="T36" i="37"/>
  <c r="P36" i="37"/>
  <c r="N36" i="37"/>
  <c r="L36" i="37"/>
  <c r="J36" i="37"/>
  <c r="H36" i="37"/>
  <c r="F36" i="37"/>
  <c r="X35" i="37"/>
  <c r="V35" i="37"/>
  <c r="P35" i="37"/>
  <c r="N35" i="37"/>
  <c r="L35" i="37"/>
  <c r="J35" i="37"/>
  <c r="H35" i="37"/>
  <c r="F35" i="37"/>
  <c r="X34" i="37"/>
  <c r="V34" i="37"/>
  <c r="T34" i="37"/>
  <c r="P34" i="37"/>
  <c r="N34" i="37"/>
  <c r="L34" i="37"/>
  <c r="J34" i="37"/>
  <c r="H34" i="37"/>
  <c r="F34" i="37"/>
  <c r="X33" i="37"/>
  <c r="V33" i="37"/>
  <c r="P33" i="37"/>
  <c r="N33" i="37"/>
  <c r="L33" i="37"/>
  <c r="J33" i="37"/>
  <c r="H33" i="37"/>
  <c r="F33" i="37"/>
  <c r="X32" i="37"/>
  <c r="V32" i="37"/>
  <c r="P32" i="37"/>
  <c r="N32" i="37"/>
  <c r="L32" i="37"/>
  <c r="J32" i="37"/>
  <c r="H32" i="37"/>
  <c r="F32" i="37"/>
  <c r="X31" i="37"/>
  <c r="V31" i="37"/>
  <c r="P31" i="37"/>
  <c r="N31" i="37"/>
  <c r="L31" i="37"/>
  <c r="J31" i="37"/>
  <c r="H31" i="37"/>
  <c r="F31" i="37"/>
  <c r="X30" i="37"/>
  <c r="V30" i="37"/>
  <c r="P30" i="37"/>
  <c r="N30" i="37"/>
  <c r="L30" i="37"/>
  <c r="J30" i="37"/>
  <c r="H30" i="37"/>
  <c r="F30" i="37"/>
  <c r="Z29" i="37"/>
  <c r="X29" i="37"/>
  <c r="V29" i="37"/>
  <c r="N29" i="37"/>
  <c r="L29" i="37"/>
  <c r="J29" i="37"/>
  <c r="H29" i="37"/>
  <c r="F29" i="37"/>
  <c r="Z28" i="37"/>
  <c r="X17" i="37"/>
  <c r="V17" i="37"/>
  <c r="P17" i="37"/>
  <c r="N17" i="37"/>
  <c r="L17" i="37"/>
  <c r="J17" i="37"/>
  <c r="H17" i="37"/>
  <c r="F17" i="37"/>
  <c r="X13" i="37"/>
  <c r="V13" i="37"/>
  <c r="P13" i="37"/>
  <c r="N13" i="37"/>
  <c r="L13" i="37"/>
  <c r="J13" i="37"/>
  <c r="H13" i="37"/>
  <c r="F13" i="37"/>
  <c r="X12" i="37"/>
  <c r="V12" i="37"/>
  <c r="P12" i="37"/>
  <c r="N12" i="37"/>
  <c r="L12" i="37"/>
  <c r="J12" i="37"/>
  <c r="H12" i="37"/>
  <c r="F12" i="37"/>
  <c r="X14" i="37"/>
  <c r="V14" i="37"/>
  <c r="P14" i="37"/>
  <c r="N14" i="37"/>
  <c r="L14" i="37"/>
  <c r="J14" i="37"/>
  <c r="H14" i="37"/>
  <c r="Z12" i="37"/>
  <c r="X20" i="37"/>
  <c r="Y20" i="37" s="1"/>
  <c r="Z11" i="37"/>
  <c r="X16" i="37"/>
  <c r="Y16" i="37" s="1"/>
  <c r="AC26" i="38" l="1"/>
  <c r="AC28" i="38"/>
  <c r="AC30" i="38"/>
  <c r="AC21" i="38"/>
  <c r="AC23" i="38"/>
  <c r="AC35" i="38"/>
  <c r="AC32" i="38"/>
  <c r="AC34" i="38"/>
  <c r="AC33" i="38"/>
  <c r="AC31" i="38"/>
  <c r="AC48" i="38"/>
  <c r="AC36" i="38"/>
  <c r="AC18" i="38"/>
  <c r="AC37" i="38"/>
  <c r="AC38" i="38"/>
  <c r="AC39" i="38"/>
  <c r="AC40" i="38"/>
  <c r="AC41" i="38"/>
  <c r="AC42" i="38"/>
  <c r="AC43" i="38"/>
  <c r="AC44" i="38"/>
  <c r="AC45" i="38"/>
  <c r="AC46" i="38"/>
  <c r="AC47" i="38"/>
  <c r="AC13" i="38"/>
  <c r="Y13" i="37"/>
  <c r="AA38" i="39"/>
  <c r="AA39" i="39"/>
  <c r="AA40" i="39"/>
  <c r="AA41" i="39"/>
  <c r="AA42" i="39"/>
  <c r="AA43" i="39"/>
  <c r="AA48" i="39"/>
  <c r="AA44" i="39"/>
  <c r="AA37" i="39"/>
  <c r="AA47" i="39"/>
  <c r="AA35" i="39"/>
  <c r="AA36" i="39"/>
  <c r="AA46" i="39"/>
  <c r="AA33" i="39"/>
  <c r="AA34" i="39"/>
  <c r="AA45" i="39"/>
  <c r="AA21" i="39"/>
  <c r="AA32" i="39"/>
  <c r="AA27" i="39"/>
  <c r="AA25" i="39"/>
  <c r="AA18" i="39"/>
  <c r="AA11" i="39"/>
  <c r="AA31" i="39"/>
  <c r="AA22" i="39"/>
  <c r="AA34" i="38"/>
  <c r="AA13" i="38"/>
  <c r="AA21" i="38"/>
  <c r="AA30" i="38"/>
  <c r="AA40" i="38"/>
  <c r="AA42" i="38"/>
  <c r="AA44" i="38"/>
  <c r="AA46" i="38"/>
  <c r="AA28" i="38"/>
  <c r="AA23" i="38"/>
  <c r="AA18" i="38"/>
  <c r="AA26" i="38"/>
  <c r="AA32" i="38"/>
  <c r="AA37" i="38"/>
  <c r="AA33" i="38"/>
  <c r="AA35" i="38"/>
  <c r="AA38" i="38"/>
  <c r="AA39" i="38"/>
  <c r="AA41" i="38"/>
  <c r="AA43" i="38"/>
  <c r="AA45" i="38"/>
  <c r="AA47" i="38"/>
  <c r="AA31" i="38"/>
  <c r="AA36" i="38"/>
  <c r="AA48" i="38"/>
  <c r="Y30" i="37"/>
  <c r="Y32" i="37"/>
  <c r="Y37" i="37"/>
  <c r="Y42" i="37"/>
  <c r="Y36" i="37"/>
  <c r="Y46" i="37"/>
  <c r="Y14" i="37"/>
  <c r="Y35" i="37"/>
  <c r="Y38" i="37"/>
  <c r="Y39" i="37"/>
  <c r="Y41" i="37"/>
  <c r="Y44" i="37"/>
  <c r="Y47" i="37"/>
  <c r="Y29" i="37"/>
  <c r="Y12" i="37"/>
  <c r="Y31" i="37"/>
  <c r="Y33" i="37"/>
  <c r="Y17" i="37"/>
  <c r="Y34" i="37"/>
  <c r="Y40" i="37"/>
  <c r="Y43" i="37"/>
  <c r="Y45" i="37"/>
  <c r="Y48" i="37"/>
  <c r="E49" i="38" l="1"/>
  <c r="F16" i="38"/>
  <c r="AA16" i="38" s="1"/>
</calcChain>
</file>

<file path=xl/sharedStrings.xml><?xml version="1.0" encoding="utf-8"?>
<sst xmlns="http://schemas.openxmlformats.org/spreadsheetml/2006/main" count="339" uniqueCount="108">
  <si>
    <t>Competition</t>
  </si>
  <si>
    <t>Date</t>
  </si>
  <si>
    <t>nb Engagés</t>
  </si>
  <si>
    <t>Nom</t>
  </si>
  <si>
    <t>Prénom</t>
  </si>
  <si>
    <t>Club</t>
  </si>
  <si>
    <t>Place</t>
  </si>
  <si>
    <t>Points</t>
  </si>
  <si>
    <t>total Points</t>
  </si>
  <si>
    <t>classement général</t>
  </si>
  <si>
    <t>Coefficient</t>
  </si>
  <si>
    <t>nb tireurs bretons</t>
  </si>
  <si>
    <t>RENNES CSG</t>
  </si>
  <si>
    <t>Quimper EC</t>
  </si>
  <si>
    <t>DESSAPT</t>
  </si>
  <si>
    <t>DELAUNAY</t>
  </si>
  <si>
    <t>BREST RAPIERE</t>
  </si>
  <si>
    <t>RENNES ERM</t>
  </si>
  <si>
    <t>Denis</t>
  </si>
  <si>
    <t>Brice</t>
  </si>
  <si>
    <t>Stéphane</t>
  </si>
  <si>
    <t>Benoit</t>
  </si>
  <si>
    <t>LORIENT</t>
  </si>
  <si>
    <t>DROUIN</t>
  </si>
  <si>
    <t>QUIMPER EC</t>
  </si>
  <si>
    <t>GUILLEMIN</t>
  </si>
  <si>
    <t>Hervé</t>
  </si>
  <si>
    <t>Classement Epée Hommes Vétérans 1</t>
  </si>
  <si>
    <t>Classement Epée Hommes Vétérans 2</t>
  </si>
  <si>
    <t xml:space="preserve">Classement Epée Hommes Vétérans 3 </t>
  </si>
  <si>
    <t>Classement Epée Hommes Vétérans  4</t>
  </si>
  <si>
    <t>Classement Epée  Dames Vétérans V2</t>
  </si>
  <si>
    <t>Classement Epée  Dames Vétérans V1</t>
  </si>
  <si>
    <t>TIRON</t>
  </si>
  <si>
    <t>Challenge Pen Ar Bed</t>
  </si>
  <si>
    <t>EC Morlaix</t>
  </si>
  <si>
    <t>ROUBAUD</t>
  </si>
  <si>
    <t>Fabrice</t>
  </si>
  <si>
    <t>Brest Rapière</t>
  </si>
  <si>
    <t>PHILIPPON</t>
  </si>
  <si>
    <t>Jean-Pierre</t>
  </si>
  <si>
    <t>SOREL</t>
  </si>
  <si>
    <t>Didier</t>
  </si>
  <si>
    <t>Philippe</t>
  </si>
  <si>
    <t>Challenge Pen ar Bed</t>
  </si>
  <si>
    <t>TRAVERSINO</t>
  </si>
  <si>
    <t>FRANCON</t>
  </si>
  <si>
    <t xml:space="preserve">Challenge Pen Ar Bed </t>
  </si>
  <si>
    <t>DUBROEUCQ</t>
  </si>
  <si>
    <t>Challenge Automne Hérouville</t>
  </si>
  <si>
    <t>11-12/10/2025</t>
  </si>
  <si>
    <t>GRANIER</t>
  </si>
  <si>
    <t>MISCHLER</t>
  </si>
  <si>
    <t>PRESSE</t>
  </si>
  <si>
    <t>Sandrine</t>
  </si>
  <si>
    <t>CN 1 Val d'Europe</t>
  </si>
  <si>
    <t>DELAHAYE</t>
  </si>
  <si>
    <t>Ariane</t>
  </si>
  <si>
    <t>VANNES CEP</t>
  </si>
  <si>
    <t>CLAVOT</t>
  </si>
  <si>
    <t>Axelle</t>
  </si>
  <si>
    <t>Lorient SE</t>
  </si>
  <si>
    <t>DINARD LAMES</t>
  </si>
  <si>
    <t>Challenge Duguesclin</t>
  </si>
  <si>
    <t>MORLAIX EC</t>
  </si>
  <si>
    <t>EUDELINE</t>
  </si>
  <si>
    <t>D'HAMONVILLE</t>
  </si>
  <si>
    <t>Romaric</t>
  </si>
  <si>
    <t>LEHOUX</t>
  </si>
  <si>
    <t>Florence</t>
  </si>
  <si>
    <t>GOUBIN</t>
  </si>
  <si>
    <t>Patrick</t>
  </si>
  <si>
    <t>CEP Vannes</t>
  </si>
  <si>
    <t>CN 2 Le Havre</t>
  </si>
  <si>
    <t>HUDIN</t>
  </si>
  <si>
    <t>Laurence</t>
  </si>
  <si>
    <t>AUFFRET</t>
  </si>
  <si>
    <t>Delphine</t>
  </si>
  <si>
    <t>DE GEYER D'ORTH</t>
  </si>
  <si>
    <t>Even</t>
  </si>
  <si>
    <t>MOUCHARD</t>
  </si>
  <si>
    <t>Bernard</t>
  </si>
  <si>
    <t>Martine</t>
  </si>
  <si>
    <t>Challenge de l'hermine</t>
  </si>
  <si>
    <t>CN 3 Chaumont</t>
  </si>
  <si>
    <t>14-15/02/02/2026</t>
  </si>
  <si>
    <t>Classement Epée  Dames Vétérans V3</t>
  </si>
  <si>
    <t>Championnat Régional Guingamp</t>
  </si>
  <si>
    <t>LE CALONNEC</t>
  </si>
  <si>
    <t>Guy</t>
  </si>
  <si>
    <t>LEDUC</t>
  </si>
  <si>
    <t>Lenaig</t>
  </si>
  <si>
    <t xml:space="preserve">CN 4 Clermont Ferrand </t>
  </si>
  <si>
    <t>11/042026</t>
  </si>
  <si>
    <t>CN5 Poitiers</t>
  </si>
  <si>
    <t>ST BRIEUC CE</t>
  </si>
  <si>
    <t xml:space="preserve">Points selctions </t>
  </si>
  <si>
    <t>Challenge Pen Ar BED</t>
  </si>
  <si>
    <t>Challenge PEN AR BED</t>
  </si>
  <si>
    <t>BOIS D'ENGHIEN</t>
  </si>
  <si>
    <t>Odile</t>
  </si>
  <si>
    <t>MOYOU</t>
  </si>
  <si>
    <t>Cédric</t>
  </si>
  <si>
    <t>LE MEHAUTE</t>
  </si>
  <si>
    <t>Floran</t>
  </si>
  <si>
    <t>Rémy</t>
  </si>
  <si>
    <t>CAUSSE</t>
  </si>
  <si>
    <t>Jean Francois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</si>
</sst>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10" fontId="0" fillId="0" borderId="0" xfId="1" applyNumberFormat="1" applyFont="1"/>
    <xf numFmtId="0" fontId="1" fillId="2" borderId="2" xfId="0" applyFont="1" applyFill="1" applyBorder="1" applyAlignment="1">
      <alignment horizontal="center"/>
    </xf>
    <xf numFmtId="0" fontId="0" fillId="0" borderId="1" xfId="0" applyBorder="1"/>
    <xf numFmtId="1" fontId="0" fillId="0" borderId="1" xfId="0" applyNumberFormat="1" applyBorder="1"/>
    <xf numFmtId="1" fontId="3" fillId="0" borderId="1" xfId="0" applyNumberFormat="1" applyFont="1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/>
    </xf>
    <xf numFmtId="0" fontId="0" fillId="0" borderId="7" xfId="0" applyBorder="1"/>
    <xf numFmtId="1" fontId="0" fillId="4" borderId="1" xfId="0" applyNumberFormat="1" applyFill="1" applyBorder="1"/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1" fontId="0" fillId="4" borderId="1" xfId="0" applyNumberFormat="1" applyFill="1" applyBorder="1" applyAlignment="1">
      <alignment horizontal="center"/>
    </xf>
    <xf numFmtId="0" fontId="0" fillId="0" borderId="7" xfId="0" applyBorder="1" applyAlignment="1">
      <alignment horizontal="center"/>
    </xf>
    <xf numFmtId="3" fontId="0" fillId="0" borderId="8" xfId="0" applyNumberForma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7" xfId="0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BB696-89F5-FF44-ACBA-33F1226F5F50}">
  <dimension ref="A1:Z49"/>
  <sheetViews>
    <sheetView workbookViewId="0">
      <pane xSplit="3" ySplit="10" topLeftCell="M11" activePane="bottomRight" state="frozenSplit"/>
      <selection activeCell="B6" sqref="B6"/>
      <selection pane="topRight" activeCell="B6" sqref="B6"/>
      <selection pane="bottomLeft" activeCell="B6" sqref="B6"/>
      <selection pane="bottomRight" activeCell="Z4" sqref="Z4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3" max="3" width="13" customWidth="1"/>
    <col min="4" max="4" width="14.77734375" bestFit="1" customWidth="1"/>
    <col min="5" max="5" width="11.44140625" customWidth="1"/>
    <col min="6" max="6" width="20" customWidth="1"/>
    <col min="7" max="7" width="11.44140625" customWidth="1"/>
    <col min="8" max="8" width="20.109375" customWidth="1"/>
    <col min="9" max="9" width="11.44140625" customWidth="1"/>
    <col min="10" max="10" width="23" customWidth="1"/>
    <col min="12" max="12" width="18.33203125" bestFit="1" customWidth="1"/>
    <col min="14" max="14" width="19.77734375" customWidth="1"/>
    <col min="18" max="18" width="15.33203125" customWidth="1"/>
    <col min="22" max="22" width="12.77734375" customWidth="1"/>
    <col min="24" max="24" width="17.6640625" customWidth="1"/>
  </cols>
  <sheetData>
    <row r="1" spans="1:26" ht="31.2" x14ac:dyDescent="0.6">
      <c r="A1" s="33" t="s">
        <v>30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3" spans="1:26" x14ac:dyDescent="0.3">
      <c r="B3" s="2"/>
    </row>
    <row r="4" spans="1:26" x14ac:dyDescent="0.3">
      <c r="B4" s="2"/>
      <c r="C4" s="3"/>
    </row>
    <row r="6" spans="1:26" x14ac:dyDescent="0.3">
      <c r="D6" s="1" t="s">
        <v>0</v>
      </c>
      <c r="E6" s="27" t="s">
        <v>34</v>
      </c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6" x14ac:dyDescent="0.3">
      <c r="D7" s="1" t="s">
        <v>10</v>
      </c>
      <c r="E7" s="31">
        <v>2</v>
      </c>
      <c r="F7" s="32"/>
      <c r="G7" s="31"/>
      <c r="H7" s="32"/>
      <c r="I7" s="31"/>
      <c r="J7" s="32"/>
      <c r="K7" s="31"/>
      <c r="L7" s="32"/>
      <c r="M7" s="31"/>
      <c r="N7" s="32"/>
      <c r="O7" s="31"/>
      <c r="P7" s="32"/>
      <c r="Q7" s="31"/>
      <c r="R7" s="32"/>
      <c r="S7" s="31"/>
      <c r="T7" s="32"/>
      <c r="U7" s="31"/>
      <c r="V7" s="32"/>
      <c r="W7" s="31"/>
      <c r="X7" s="32"/>
    </row>
    <row r="8" spans="1:26" x14ac:dyDescent="0.3">
      <c r="D8" s="1" t="s">
        <v>1</v>
      </c>
      <c r="E8" s="26">
        <v>46299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</row>
    <row r="9" spans="1:26" x14ac:dyDescent="0.3">
      <c r="D9" s="1" t="s">
        <v>2</v>
      </c>
      <c r="E9" s="27">
        <v>2</v>
      </c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6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8</v>
      </c>
      <c r="Z10" s="1" t="s">
        <v>9</v>
      </c>
    </row>
    <row r="11" spans="1:26" x14ac:dyDescent="0.3">
      <c r="A11" s="9">
        <v>1</v>
      </c>
      <c r="B11" s="10" t="s">
        <v>25</v>
      </c>
      <c r="C11" s="10" t="s">
        <v>26</v>
      </c>
      <c r="D11" s="10" t="s">
        <v>17</v>
      </c>
      <c r="E11" s="5">
        <v>1</v>
      </c>
      <c r="F11" s="6">
        <f>IF(E11=0,,($E$9-E11)*$E$7*100/$E$9)</f>
        <v>100</v>
      </c>
      <c r="G11" s="5"/>
      <c r="H11" s="5"/>
      <c r="I11" s="5"/>
      <c r="J11" s="5"/>
      <c r="K11" s="5"/>
      <c r="L11" s="5">
        <v>0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14">
        <f t="shared" ref="Y11:Y22" si="0">SUM(F11+H11+J11+L11+N11+P11+R11+T11+V11+X11)</f>
        <v>100</v>
      </c>
      <c r="Z11" s="9">
        <v>1</v>
      </c>
    </row>
    <row r="12" spans="1:26" x14ac:dyDescent="0.3">
      <c r="A12" s="9">
        <v>2</v>
      </c>
      <c r="B12" s="8" t="s">
        <v>80</v>
      </c>
      <c r="C12" s="8" t="s">
        <v>81</v>
      </c>
      <c r="D12" s="8" t="s">
        <v>35</v>
      </c>
      <c r="E12" s="8">
        <v>2</v>
      </c>
      <c r="F12" s="6">
        <v>50</v>
      </c>
      <c r="G12" s="5"/>
      <c r="H12" s="6">
        <v>0</v>
      </c>
      <c r="I12" s="10"/>
      <c r="J12" s="12">
        <f>IF(I12=0,,($I$9-I12)*$I$7*100/$I$9)</f>
        <v>0</v>
      </c>
      <c r="K12" s="10"/>
      <c r="L12" s="12">
        <f>IF(K12=0,,($K$9-K12)*$K$7*100/$K$9)</f>
        <v>0</v>
      </c>
      <c r="M12" s="8"/>
      <c r="N12" s="12">
        <f>IF(M12=0,,($M$9-M12)*$M$7*100/$M$9)</f>
        <v>0</v>
      </c>
      <c r="O12" s="10"/>
      <c r="P12" s="11">
        <f>IF(O12=0,,($O$9-O12)*$O$7*100/$O$9)</f>
        <v>0</v>
      </c>
      <c r="Q12" s="10"/>
      <c r="R12" s="11"/>
      <c r="S12" s="5"/>
      <c r="T12" s="11">
        <f>IF(S12=0,,($S$9-S12)*$S$7*100/$S$9)</f>
        <v>0</v>
      </c>
      <c r="U12" s="5"/>
      <c r="V12" s="11">
        <f>IF(U12=0,,($U$9-U12)*$U$7*100/$U$9)</f>
        <v>0</v>
      </c>
      <c r="W12" s="5"/>
      <c r="X12" s="6">
        <f>IF(W12=0,,($W$9-W12)*$W$7*100/$W$9)</f>
        <v>0</v>
      </c>
      <c r="Y12" s="14">
        <f t="shared" si="0"/>
        <v>50</v>
      </c>
      <c r="Z12" s="9">
        <v>2</v>
      </c>
    </row>
    <row r="13" spans="1:26" x14ac:dyDescent="0.3">
      <c r="A13" s="9">
        <v>3</v>
      </c>
      <c r="B13" s="8"/>
      <c r="C13" s="8"/>
      <c r="D13" s="8"/>
      <c r="E13" s="8"/>
      <c r="F13" s="6">
        <f t="shared" ref="F13:F22" si="1">IF(E13=0,,($E$9-E13)*$E$7*100/$E$9)</f>
        <v>0</v>
      </c>
      <c r="G13" s="5"/>
      <c r="H13" s="6">
        <f>IF(G13=0,,($G$9-G13)*$G$7*100/$G$9)</f>
        <v>0</v>
      </c>
      <c r="I13" s="8"/>
      <c r="J13" s="12"/>
      <c r="K13" s="10"/>
      <c r="L13" s="12">
        <f>IF(K13=0,,($K$9-K13)*$K$7*100/$K$9)</f>
        <v>0</v>
      </c>
      <c r="M13" s="8"/>
      <c r="N13" s="12">
        <v>0</v>
      </c>
      <c r="O13" s="10"/>
      <c r="P13" s="11">
        <f>IF(O13=0,,($O$9-O13)*$O$7*100/$O$9)</f>
        <v>0</v>
      </c>
      <c r="Q13" s="10"/>
      <c r="R13" s="11">
        <f>IF(Q13=0,,($Q$9-Q13)*$Q$7*100/$Q$9)</f>
        <v>0</v>
      </c>
      <c r="S13" s="5"/>
      <c r="T13" s="11">
        <f>IF(S13=0,,($S$9-S13)*$S$7*100/$S$9)</f>
        <v>0</v>
      </c>
      <c r="U13" s="5"/>
      <c r="V13" s="11">
        <f>IF(U13=0,,($U$9-U13)*$U$7*100/$U$9)</f>
        <v>0</v>
      </c>
      <c r="W13" s="5"/>
      <c r="X13" s="6">
        <f>IF(W13=0,,($W$9-W13)*$W$7*100/$W$9)</f>
        <v>0</v>
      </c>
      <c r="Y13" s="14">
        <f t="shared" si="0"/>
        <v>0</v>
      </c>
      <c r="Z13" s="9">
        <v>3</v>
      </c>
    </row>
    <row r="14" spans="1:26" x14ac:dyDescent="0.3">
      <c r="A14" s="9">
        <v>4</v>
      </c>
      <c r="B14" s="5"/>
      <c r="C14" s="5"/>
      <c r="D14" s="5"/>
      <c r="E14" s="5"/>
      <c r="F14" s="6">
        <f t="shared" si="1"/>
        <v>0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14">
        <f t="shared" si="0"/>
        <v>0</v>
      </c>
      <c r="Z14" s="9">
        <v>4</v>
      </c>
    </row>
    <row r="15" spans="1:26" x14ac:dyDescent="0.3">
      <c r="A15" s="9">
        <v>5</v>
      </c>
      <c r="B15" s="8"/>
      <c r="C15" s="8"/>
      <c r="D15" s="8"/>
      <c r="E15" s="12"/>
      <c r="F15" s="6">
        <f t="shared" si="1"/>
        <v>0</v>
      </c>
      <c r="G15" s="11"/>
      <c r="H15" s="6">
        <f t="shared" ref="H15:H22" si="2">IF(G15=0,,($G$9-G15)*$G$7*100/$G$9)</f>
        <v>0</v>
      </c>
      <c r="I15" s="12"/>
      <c r="J15" s="12">
        <f t="shared" ref="J15:J22" si="3">IF(I15=0,,($I$9-I15)*$I$7*100/$I$9)</f>
        <v>0</v>
      </c>
      <c r="K15" s="12"/>
      <c r="L15" s="12">
        <f t="shared" ref="L15:L22" si="4">IF(K15=0,,($K$9-K15)*$K$7*100/$K$9)</f>
        <v>0</v>
      </c>
      <c r="M15" s="12"/>
      <c r="N15" s="12">
        <f t="shared" ref="N15:N22" si="5">IF(M15=0,,($M$9-M15)*$M$7*100/$M$9)</f>
        <v>0</v>
      </c>
      <c r="O15" s="11"/>
      <c r="P15" s="11">
        <f t="shared" ref="P15:P22" si="6">IF(O15=0,,($O$9-O15)*$O$7*100/$O$9)</f>
        <v>0</v>
      </c>
      <c r="Q15" s="11"/>
      <c r="R15" s="11">
        <f t="shared" ref="R15:R22" si="7">IF(Q15=0,,($Q$9-Q15)*$Q$7*100/$Q$9)</f>
        <v>0</v>
      </c>
      <c r="S15" s="6"/>
      <c r="T15" s="11">
        <f t="shared" ref="T15:T22" si="8">IF(S15=0,,($S$9-S15)*$S$7*100/$S$9)</f>
        <v>0</v>
      </c>
      <c r="U15" s="6"/>
      <c r="V15" s="11">
        <f t="shared" ref="V15:V22" si="9">IF(U15=0,,($U$9-U15)*$U$7*100/$U$9)</f>
        <v>0</v>
      </c>
      <c r="W15" s="6"/>
      <c r="X15" s="6">
        <f t="shared" ref="X15:X22" si="10">IF(W15=0,,($W$9-W15)*$W$7*100/$W$9)</f>
        <v>0</v>
      </c>
      <c r="Y15" s="14">
        <f t="shared" si="0"/>
        <v>0</v>
      </c>
      <c r="Z15" s="9">
        <v>5</v>
      </c>
    </row>
    <row r="16" spans="1:26" x14ac:dyDescent="0.3">
      <c r="A16" s="9">
        <v>6</v>
      </c>
      <c r="B16" s="8"/>
      <c r="C16" s="8"/>
      <c r="D16" s="8"/>
      <c r="E16" s="8"/>
      <c r="F16" s="6">
        <f t="shared" si="1"/>
        <v>0</v>
      </c>
      <c r="G16" s="5"/>
      <c r="H16" s="6">
        <f t="shared" si="2"/>
        <v>0</v>
      </c>
      <c r="I16" s="8"/>
      <c r="J16" s="12">
        <f t="shared" si="3"/>
        <v>0</v>
      </c>
      <c r="K16" s="10"/>
      <c r="L16" s="12">
        <f t="shared" si="4"/>
        <v>0</v>
      </c>
      <c r="M16" s="8"/>
      <c r="N16" s="12">
        <f t="shared" si="5"/>
        <v>0</v>
      </c>
      <c r="O16" s="10"/>
      <c r="P16" s="11">
        <f t="shared" si="6"/>
        <v>0</v>
      </c>
      <c r="Q16" s="10"/>
      <c r="R16" s="11">
        <f t="shared" si="7"/>
        <v>0</v>
      </c>
      <c r="S16" s="5"/>
      <c r="T16" s="11">
        <f t="shared" si="8"/>
        <v>0</v>
      </c>
      <c r="U16" s="5"/>
      <c r="V16" s="11">
        <f t="shared" si="9"/>
        <v>0</v>
      </c>
      <c r="W16" s="5"/>
      <c r="X16" s="6">
        <f t="shared" si="10"/>
        <v>0</v>
      </c>
      <c r="Y16" s="14">
        <f t="shared" si="0"/>
        <v>0</v>
      </c>
      <c r="Z16" s="9">
        <v>6</v>
      </c>
    </row>
    <row r="17" spans="1:26" x14ac:dyDescent="0.3">
      <c r="A17" s="9">
        <v>7</v>
      </c>
      <c r="B17" s="8"/>
      <c r="C17" s="8"/>
      <c r="D17" s="8"/>
      <c r="E17" s="8"/>
      <c r="F17" s="6">
        <f t="shared" si="1"/>
        <v>0</v>
      </c>
      <c r="G17" s="5"/>
      <c r="H17" s="6">
        <f t="shared" si="2"/>
        <v>0</v>
      </c>
      <c r="I17" s="10"/>
      <c r="J17" s="12">
        <f t="shared" si="3"/>
        <v>0</v>
      </c>
      <c r="K17" s="10"/>
      <c r="L17" s="12">
        <f t="shared" si="4"/>
        <v>0</v>
      </c>
      <c r="M17" s="8"/>
      <c r="N17" s="12">
        <f t="shared" si="5"/>
        <v>0</v>
      </c>
      <c r="O17" s="10"/>
      <c r="P17" s="11">
        <f t="shared" si="6"/>
        <v>0</v>
      </c>
      <c r="Q17" s="10"/>
      <c r="R17" s="11">
        <f t="shared" si="7"/>
        <v>0</v>
      </c>
      <c r="S17" s="5"/>
      <c r="T17" s="11">
        <f t="shared" si="8"/>
        <v>0</v>
      </c>
      <c r="U17" s="5"/>
      <c r="V17" s="11">
        <f t="shared" si="9"/>
        <v>0</v>
      </c>
      <c r="W17" s="5"/>
      <c r="X17" s="6">
        <f t="shared" si="10"/>
        <v>0</v>
      </c>
      <c r="Y17" s="14">
        <f t="shared" si="0"/>
        <v>0</v>
      </c>
      <c r="Z17" s="9">
        <v>7</v>
      </c>
    </row>
    <row r="18" spans="1:26" x14ac:dyDescent="0.3">
      <c r="A18" s="9">
        <v>8</v>
      </c>
      <c r="B18" s="8"/>
      <c r="C18" s="8"/>
      <c r="D18" s="8"/>
      <c r="E18" s="8"/>
      <c r="F18" s="6">
        <f t="shared" si="1"/>
        <v>0</v>
      </c>
      <c r="G18" s="5"/>
      <c r="H18" s="6">
        <f t="shared" si="2"/>
        <v>0</v>
      </c>
      <c r="I18" s="10"/>
      <c r="J18" s="12">
        <f t="shared" si="3"/>
        <v>0</v>
      </c>
      <c r="K18" s="10"/>
      <c r="L18" s="12">
        <f t="shared" si="4"/>
        <v>0</v>
      </c>
      <c r="M18" s="8"/>
      <c r="N18" s="12">
        <f t="shared" si="5"/>
        <v>0</v>
      </c>
      <c r="O18" s="10"/>
      <c r="P18" s="11">
        <f t="shared" si="6"/>
        <v>0</v>
      </c>
      <c r="Q18" s="10"/>
      <c r="R18" s="11">
        <f t="shared" si="7"/>
        <v>0</v>
      </c>
      <c r="S18" s="5"/>
      <c r="T18" s="11">
        <f t="shared" si="8"/>
        <v>0</v>
      </c>
      <c r="U18" s="5"/>
      <c r="V18" s="11">
        <f t="shared" si="9"/>
        <v>0</v>
      </c>
      <c r="W18" s="5"/>
      <c r="X18" s="6">
        <f t="shared" si="10"/>
        <v>0</v>
      </c>
      <c r="Y18" s="14">
        <f t="shared" si="0"/>
        <v>0</v>
      </c>
      <c r="Z18" s="9">
        <v>8</v>
      </c>
    </row>
    <row r="19" spans="1:26" x14ac:dyDescent="0.3">
      <c r="A19" s="9">
        <v>9</v>
      </c>
      <c r="B19" s="8"/>
      <c r="C19" s="8"/>
      <c r="D19" s="8"/>
      <c r="E19" s="12"/>
      <c r="F19" s="6">
        <f t="shared" si="1"/>
        <v>0</v>
      </c>
      <c r="G19" s="11"/>
      <c r="H19" s="6">
        <f t="shared" si="2"/>
        <v>0</v>
      </c>
      <c r="I19" s="12"/>
      <c r="J19" s="12">
        <f t="shared" si="3"/>
        <v>0</v>
      </c>
      <c r="K19" s="12"/>
      <c r="L19" s="12">
        <f t="shared" si="4"/>
        <v>0</v>
      </c>
      <c r="M19" s="12"/>
      <c r="N19" s="12">
        <f t="shared" si="5"/>
        <v>0</v>
      </c>
      <c r="O19" s="11"/>
      <c r="P19" s="11">
        <f t="shared" si="6"/>
        <v>0</v>
      </c>
      <c r="Q19" s="11"/>
      <c r="R19" s="11">
        <f t="shared" si="7"/>
        <v>0</v>
      </c>
      <c r="S19" s="6"/>
      <c r="T19" s="11">
        <f t="shared" si="8"/>
        <v>0</v>
      </c>
      <c r="U19" s="6"/>
      <c r="V19" s="11">
        <f t="shared" si="9"/>
        <v>0</v>
      </c>
      <c r="W19" s="6"/>
      <c r="X19" s="6">
        <f t="shared" si="10"/>
        <v>0</v>
      </c>
      <c r="Y19" s="14">
        <f t="shared" si="0"/>
        <v>0</v>
      </c>
      <c r="Z19" s="9">
        <v>9</v>
      </c>
    </row>
    <row r="20" spans="1:26" x14ac:dyDescent="0.3">
      <c r="A20" s="9">
        <v>10</v>
      </c>
      <c r="B20" s="8"/>
      <c r="C20" s="8"/>
      <c r="D20" s="8"/>
      <c r="E20" s="12"/>
      <c r="F20" s="6">
        <f t="shared" si="1"/>
        <v>0</v>
      </c>
      <c r="G20" s="11"/>
      <c r="H20" s="6">
        <f t="shared" si="2"/>
        <v>0</v>
      </c>
      <c r="I20" s="12"/>
      <c r="J20" s="12">
        <f t="shared" si="3"/>
        <v>0</v>
      </c>
      <c r="K20" s="12"/>
      <c r="L20" s="12">
        <f t="shared" si="4"/>
        <v>0</v>
      </c>
      <c r="M20" s="12"/>
      <c r="N20" s="12">
        <f t="shared" si="5"/>
        <v>0</v>
      </c>
      <c r="O20" s="11"/>
      <c r="P20" s="11">
        <f t="shared" si="6"/>
        <v>0</v>
      </c>
      <c r="Q20" s="11"/>
      <c r="R20" s="11">
        <f t="shared" si="7"/>
        <v>0</v>
      </c>
      <c r="S20" s="6"/>
      <c r="T20" s="11">
        <f t="shared" si="8"/>
        <v>0</v>
      </c>
      <c r="U20" s="6"/>
      <c r="V20" s="11">
        <f t="shared" si="9"/>
        <v>0</v>
      </c>
      <c r="W20" s="6"/>
      <c r="X20" s="6">
        <f t="shared" si="10"/>
        <v>0</v>
      </c>
      <c r="Y20" s="14">
        <f t="shared" si="0"/>
        <v>0</v>
      </c>
      <c r="Z20" s="9">
        <v>10</v>
      </c>
    </row>
    <row r="21" spans="1:26" x14ac:dyDescent="0.3">
      <c r="A21" s="9">
        <v>11</v>
      </c>
      <c r="B21" s="5"/>
      <c r="C21" s="5"/>
      <c r="D21" s="5"/>
      <c r="E21" s="8"/>
      <c r="F21" s="6">
        <f t="shared" si="1"/>
        <v>0</v>
      </c>
      <c r="G21" s="5"/>
      <c r="H21" s="6">
        <f t="shared" si="2"/>
        <v>0</v>
      </c>
      <c r="I21" s="10"/>
      <c r="J21" s="12">
        <f t="shared" si="3"/>
        <v>0</v>
      </c>
      <c r="K21" s="10"/>
      <c r="L21" s="12">
        <f t="shared" si="4"/>
        <v>0</v>
      </c>
      <c r="M21" s="8"/>
      <c r="N21" s="12">
        <f t="shared" si="5"/>
        <v>0</v>
      </c>
      <c r="O21" s="10"/>
      <c r="P21" s="11">
        <f t="shared" si="6"/>
        <v>0</v>
      </c>
      <c r="Q21" s="10"/>
      <c r="R21" s="11">
        <f t="shared" si="7"/>
        <v>0</v>
      </c>
      <c r="S21" s="5"/>
      <c r="T21" s="11">
        <f t="shared" si="8"/>
        <v>0</v>
      </c>
      <c r="U21" s="5"/>
      <c r="V21" s="11">
        <f t="shared" si="9"/>
        <v>0</v>
      </c>
      <c r="W21" s="5"/>
      <c r="X21" s="6">
        <f t="shared" si="10"/>
        <v>0</v>
      </c>
      <c r="Y21" s="14">
        <f t="shared" si="0"/>
        <v>0</v>
      </c>
      <c r="Z21" s="9">
        <v>11</v>
      </c>
    </row>
    <row r="22" spans="1:26" x14ac:dyDescent="0.3">
      <c r="A22" s="9">
        <v>12</v>
      </c>
      <c r="B22" s="5"/>
      <c r="C22" s="5"/>
      <c r="D22" s="5"/>
      <c r="E22" s="8"/>
      <c r="F22" s="6">
        <f t="shared" si="1"/>
        <v>0</v>
      </c>
      <c r="G22" s="10"/>
      <c r="H22" s="6">
        <f t="shared" si="2"/>
        <v>0</v>
      </c>
      <c r="I22" s="10"/>
      <c r="J22" s="12">
        <f t="shared" si="3"/>
        <v>0</v>
      </c>
      <c r="K22" s="10"/>
      <c r="L22" s="12">
        <f t="shared" si="4"/>
        <v>0</v>
      </c>
      <c r="M22" s="8"/>
      <c r="N22" s="12">
        <f t="shared" si="5"/>
        <v>0</v>
      </c>
      <c r="O22" s="10"/>
      <c r="P22" s="11">
        <f t="shared" si="6"/>
        <v>0</v>
      </c>
      <c r="Q22" s="10"/>
      <c r="R22" s="11">
        <f t="shared" si="7"/>
        <v>0</v>
      </c>
      <c r="S22" s="5"/>
      <c r="T22" s="11">
        <f t="shared" si="8"/>
        <v>0</v>
      </c>
      <c r="U22" s="5"/>
      <c r="V22" s="11">
        <f t="shared" si="9"/>
        <v>0</v>
      </c>
      <c r="W22" s="5"/>
      <c r="X22" s="6">
        <f t="shared" si="10"/>
        <v>0</v>
      </c>
      <c r="Y22" s="14">
        <f t="shared" si="0"/>
        <v>0</v>
      </c>
      <c r="Z22" s="9">
        <v>12</v>
      </c>
    </row>
    <row r="23" spans="1:26" x14ac:dyDescent="0.3">
      <c r="A23" s="9">
        <v>13</v>
      </c>
      <c r="B23" s="5"/>
      <c r="C23" s="5"/>
      <c r="D23" s="5"/>
      <c r="E23" s="12"/>
      <c r="F23" s="6">
        <f t="shared" ref="F23:F48" si="11">IF(E23=0,,($E$9-E23)*$E$7*100/$E$9)</f>
        <v>0</v>
      </c>
      <c r="G23" s="11"/>
      <c r="H23" s="6">
        <f t="shared" ref="H23:H48" si="12">IF(G23=0,,($G$9-G23)*$G$7*100/$G$9)</f>
        <v>0</v>
      </c>
      <c r="I23" s="12"/>
      <c r="J23" s="12">
        <f t="shared" ref="J23:J48" si="13">IF(I23=0,,($I$9-I23)*$I$7*100/$I$9)</f>
        <v>0</v>
      </c>
      <c r="K23" s="12"/>
      <c r="L23" s="12">
        <f t="shared" ref="L23:L37" si="14">IF(K23=0,,($K$9-K23)*$K$7*100/$K$9)</f>
        <v>0</v>
      </c>
      <c r="M23" s="12"/>
      <c r="N23" s="12">
        <f t="shared" ref="N23:N48" si="15">IF(M23=0,,($M$9-M23)*$M$7*100/$M$9)</f>
        <v>0</v>
      </c>
      <c r="O23" s="11"/>
      <c r="P23" s="11">
        <f t="shared" ref="P23:P48" si="16">IF(O23=0,,($O$9-O23)*$O$7*100/$O$9)</f>
        <v>0</v>
      </c>
      <c r="Q23" s="11"/>
      <c r="R23" s="11">
        <f t="shared" ref="R23:R48" si="17">IF(Q23=0,,($Q$9-Q23)*$Q$7*100/$Q$9)</f>
        <v>0</v>
      </c>
      <c r="S23" s="6"/>
      <c r="T23" s="11">
        <f t="shared" ref="T23:T31" si="18">IF(S23=0,,($S$9-S23)*$S$7*100/$S$9)</f>
        <v>0</v>
      </c>
      <c r="U23" s="6"/>
      <c r="V23" s="11">
        <f t="shared" ref="V23:V48" si="19">IF(U23=0,,($U$9-U23)*$U$7*100/$U$9)</f>
        <v>0</v>
      </c>
      <c r="W23" s="6"/>
      <c r="X23" s="6">
        <f t="shared" ref="X23:X48" si="20">IF(W23=0,,($W$9-W23)*$W$7*100/$W$9)</f>
        <v>0</v>
      </c>
      <c r="Y23" s="14">
        <f t="shared" ref="Y23:Y25" si="21">SUM(F23+H23+J23+L23+N23+P23+R23+T23+V23+X23)</f>
        <v>0</v>
      </c>
      <c r="Z23" s="9">
        <v>13</v>
      </c>
    </row>
    <row r="24" spans="1:26" x14ac:dyDescent="0.3">
      <c r="A24" s="9">
        <v>14</v>
      </c>
      <c r="B24" s="8"/>
      <c r="C24" s="8"/>
      <c r="D24" s="8"/>
      <c r="E24" s="12"/>
      <c r="F24" s="6">
        <f t="shared" si="11"/>
        <v>0</v>
      </c>
      <c r="G24" s="11"/>
      <c r="H24" s="6">
        <f t="shared" si="12"/>
        <v>0</v>
      </c>
      <c r="I24" s="12"/>
      <c r="J24" s="12">
        <f t="shared" si="13"/>
        <v>0</v>
      </c>
      <c r="K24" s="12"/>
      <c r="L24" s="12">
        <f t="shared" si="14"/>
        <v>0</v>
      </c>
      <c r="M24" s="12"/>
      <c r="N24" s="12">
        <f t="shared" si="15"/>
        <v>0</v>
      </c>
      <c r="O24" s="11"/>
      <c r="P24" s="11">
        <f t="shared" si="16"/>
        <v>0</v>
      </c>
      <c r="Q24" s="11"/>
      <c r="R24" s="11">
        <f t="shared" si="17"/>
        <v>0</v>
      </c>
      <c r="S24" s="6"/>
      <c r="T24" s="11">
        <f t="shared" si="18"/>
        <v>0</v>
      </c>
      <c r="U24" s="6"/>
      <c r="V24" s="11">
        <f t="shared" si="19"/>
        <v>0</v>
      </c>
      <c r="W24" s="6"/>
      <c r="X24" s="6">
        <f t="shared" si="20"/>
        <v>0</v>
      </c>
      <c r="Y24" s="14">
        <f t="shared" si="21"/>
        <v>0</v>
      </c>
      <c r="Z24" s="9">
        <v>14</v>
      </c>
    </row>
    <row r="25" spans="1:26" x14ac:dyDescent="0.3">
      <c r="A25" s="9">
        <v>15</v>
      </c>
      <c r="E25" s="8"/>
      <c r="F25" s="6">
        <f t="shared" si="11"/>
        <v>0</v>
      </c>
      <c r="G25" s="5"/>
      <c r="H25" s="6">
        <f t="shared" si="12"/>
        <v>0</v>
      </c>
      <c r="I25" s="8"/>
      <c r="J25" s="12">
        <f t="shared" si="13"/>
        <v>0</v>
      </c>
      <c r="K25" s="10"/>
      <c r="L25" s="12">
        <f t="shared" si="14"/>
        <v>0</v>
      </c>
      <c r="M25" s="8"/>
      <c r="N25" s="12">
        <f t="shared" si="15"/>
        <v>0</v>
      </c>
      <c r="O25" s="10"/>
      <c r="P25" s="11">
        <f t="shared" si="16"/>
        <v>0</v>
      </c>
      <c r="Q25" s="10"/>
      <c r="R25" s="11">
        <f t="shared" si="17"/>
        <v>0</v>
      </c>
      <c r="S25" s="5"/>
      <c r="T25" s="11">
        <f t="shared" si="18"/>
        <v>0</v>
      </c>
      <c r="U25" s="5"/>
      <c r="V25" s="11">
        <f t="shared" si="19"/>
        <v>0</v>
      </c>
      <c r="W25" s="5"/>
      <c r="X25" s="6">
        <f t="shared" si="20"/>
        <v>0</v>
      </c>
      <c r="Y25" s="14">
        <f t="shared" si="21"/>
        <v>0</v>
      </c>
      <c r="Z25" s="9">
        <v>15</v>
      </c>
    </row>
    <row r="26" spans="1:26" x14ac:dyDescent="0.3">
      <c r="A26" s="9">
        <v>16</v>
      </c>
      <c r="B26" s="8"/>
      <c r="C26" s="8"/>
      <c r="D26" s="8"/>
      <c r="E26" s="8"/>
      <c r="F26" s="6">
        <f t="shared" si="11"/>
        <v>0</v>
      </c>
      <c r="G26" s="5"/>
      <c r="H26" s="6">
        <f t="shared" si="12"/>
        <v>0</v>
      </c>
      <c r="I26" s="10"/>
      <c r="J26" s="12">
        <f t="shared" si="13"/>
        <v>0</v>
      </c>
      <c r="K26" s="10"/>
      <c r="L26" s="12">
        <f t="shared" si="14"/>
        <v>0</v>
      </c>
      <c r="M26" s="8"/>
      <c r="N26" s="12">
        <f t="shared" si="15"/>
        <v>0</v>
      </c>
      <c r="O26" s="10"/>
      <c r="P26" s="11">
        <f t="shared" si="16"/>
        <v>0</v>
      </c>
      <c r="Q26" s="10"/>
      <c r="R26" s="11">
        <f t="shared" si="17"/>
        <v>0</v>
      </c>
      <c r="S26" s="5"/>
      <c r="T26" s="11">
        <f t="shared" si="18"/>
        <v>0</v>
      </c>
      <c r="U26" s="5"/>
      <c r="V26" s="11">
        <f t="shared" si="19"/>
        <v>0</v>
      </c>
      <c r="W26" s="5"/>
      <c r="X26" s="6">
        <f t="shared" si="20"/>
        <v>0</v>
      </c>
      <c r="Y26" s="14">
        <f t="shared" ref="Y26:Y48" si="22">SUM(F26+H26+J26+L26+N26+P26+R26+T26+V26+X26)</f>
        <v>0</v>
      </c>
      <c r="Z26" s="9">
        <v>16</v>
      </c>
    </row>
    <row r="27" spans="1:26" x14ac:dyDescent="0.3">
      <c r="A27" s="9">
        <v>17</v>
      </c>
      <c r="B27" s="8"/>
      <c r="C27" s="8"/>
      <c r="D27" s="8"/>
      <c r="E27" s="12"/>
      <c r="F27" s="6">
        <f t="shared" si="11"/>
        <v>0</v>
      </c>
      <c r="G27" s="11"/>
      <c r="H27" s="6">
        <f t="shared" si="12"/>
        <v>0</v>
      </c>
      <c r="I27" s="12"/>
      <c r="J27" s="12">
        <f t="shared" si="13"/>
        <v>0</v>
      </c>
      <c r="K27" s="12"/>
      <c r="L27" s="12">
        <f t="shared" si="14"/>
        <v>0</v>
      </c>
      <c r="M27" s="12"/>
      <c r="N27" s="12">
        <f t="shared" si="15"/>
        <v>0</v>
      </c>
      <c r="O27" s="11"/>
      <c r="P27" s="11">
        <f t="shared" si="16"/>
        <v>0</v>
      </c>
      <c r="Q27" s="11"/>
      <c r="R27" s="11">
        <f t="shared" si="17"/>
        <v>0</v>
      </c>
      <c r="S27" s="6"/>
      <c r="T27" s="11">
        <f t="shared" si="18"/>
        <v>0</v>
      </c>
      <c r="U27" s="6"/>
      <c r="V27" s="11">
        <f t="shared" si="19"/>
        <v>0</v>
      </c>
      <c r="W27" s="6"/>
      <c r="X27" s="6">
        <f t="shared" si="20"/>
        <v>0</v>
      </c>
      <c r="Y27" s="14">
        <f t="shared" si="22"/>
        <v>0</v>
      </c>
      <c r="Z27" s="9">
        <v>17</v>
      </c>
    </row>
    <row r="28" spans="1:26" x14ac:dyDescent="0.3">
      <c r="A28" s="9">
        <v>18</v>
      </c>
      <c r="B28" s="5"/>
      <c r="E28" s="8"/>
      <c r="F28" s="6">
        <f t="shared" si="11"/>
        <v>0</v>
      </c>
      <c r="G28" s="5"/>
      <c r="H28" s="6">
        <f t="shared" si="12"/>
        <v>0</v>
      </c>
      <c r="I28" s="8"/>
      <c r="J28" s="12">
        <f t="shared" si="13"/>
        <v>0</v>
      </c>
      <c r="K28" s="10"/>
      <c r="L28" s="12">
        <f t="shared" si="14"/>
        <v>0</v>
      </c>
      <c r="M28" s="8"/>
      <c r="N28" s="12">
        <f t="shared" si="15"/>
        <v>0</v>
      </c>
      <c r="O28" s="10"/>
      <c r="P28" s="11">
        <f t="shared" si="16"/>
        <v>0</v>
      </c>
      <c r="Q28" s="10"/>
      <c r="R28" s="11">
        <f t="shared" si="17"/>
        <v>0</v>
      </c>
      <c r="S28" s="5"/>
      <c r="T28" s="11">
        <f t="shared" si="18"/>
        <v>0</v>
      </c>
      <c r="U28" s="5"/>
      <c r="V28" s="11">
        <f t="shared" si="19"/>
        <v>0</v>
      </c>
      <c r="W28" s="5"/>
      <c r="X28" s="6">
        <f t="shared" si="20"/>
        <v>0</v>
      </c>
      <c r="Y28" s="14">
        <f t="shared" si="22"/>
        <v>0</v>
      </c>
      <c r="Z28" s="9">
        <v>18</v>
      </c>
    </row>
    <row r="29" spans="1:26" x14ac:dyDescent="0.3">
      <c r="A29" s="9">
        <v>19</v>
      </c>
      <c r="B29" s="8"/>
      <c r="C29" s="8"/>
      <c r="D29" s="8"/>
      <c r="E29" s="8"/>
      <c r="F29" s="6">
        <f t="shared" si="11"/>
        <v>0</v>
      </c>
      <c r="G29" s="8"/>
      <c r="H29" s="6">
        <f t="shared" si="12"/>
        <v>0</v>
      </c>
      <c r="I29" s="8"/>
      <c r="J29" s="12">
        <f t="shared" si="13"/>
        <v>0</v>
      </c>
      <c r="K29" s="10"/>
      <c r="L29" s="12">
        <f t="shared" si="14"/>
        <v>0</v>
      </c>
      <c r="M29" s="8"/>
      <c r="N29" s="12">
        <f t="shared" si="15"/>
        <v>0</v>
      </c>
      <c r="O29" s="10"/>
      <c r="P29" s="11">
        <f t="shared" si="16"/>
        <v>0</v>
      </c>
      <c r="Q29" s="10"/>
      <c r="R29" s="11">
        <f t="shared" si="17"/>
        <v>0</v>
      </c>
      <c r="S29" s="5"/>
      <c r="T29" s="11">
        <f t="shared" si="18"/>
        <v>0</v>
      </c>
      <c r="U29" s="5"/>
      <c r="V29" s="11">
        <f t="shared" si="19"/>
        <v>0</v>
      </c>
      <c r="W29" s="5"/>
      <c r="X29" s="6">
        <f t="shared" si="20"/>
        <v>0</v>
      </c>
      <c r="Y29" s="14">
        <f t="shared" si="22"/>
        <v>0</v>
      </c>
      <c r="Z29" s="9">
        <v>19</v>
      </c>
    </row>
    <row r="30" spans="1:26" x14ac:dyDescent="0.3">
      <c r="A30" s="9">
        <v>20</v>
      </c>
      <c r="B30" s="8"/>
      <c r="C30" s="8"/>
      <c r="D30" s="8"/>
      <c r="E30" s="8"/>
      <c r="F30" s="6">
        <f t="shared" si="11"/>
        <v>0</v>
      </c>
      <c r="G30" s="5"/>
      <c r="H30" s="6">
        <f t="shared" si="12"/>
        <v>0</v>
      </c>
      <c r="I30" s="10"/>
      <c r="J30" s="12">
        <f t="shared" si="13"/>
        <v>0</v>
      </c>
      <c r="K30" s="10"/>
      <c r="L30" s="12">
        <f t="shared" si="14"/>
        <v>0</v>
      </c>
      <c r="M30" s="8"/>
      <c r="N30" s="12">
        <f t="shared" si="15"/>
        <v>0</v>
      </c>
      <c r="O30" s="10"/>
      <c r="P30" s="11">
        <f t="shared" si="16"/>
        <v>0</v>
      </c>
      <c r="Q30" s="10"/>
      <c r="R30" s="11">
        <f t="shared" si="17"/>
        <v>0</v>
      </c>
      <c r="S30" s="5"/>
      <c r="T30" s="11">
        <f t="shared" si="18"/>
        <v>0</v>
      </c>
      <c r="U30" s="5"/>
      <c r="V30" s="11">
        <f t="shared" si="19"/>
        <v>0</v>
      </c>
      <c r="W30" s="5"/>
      <c r="X30" s="6">
        <f t="shared" si="20"/>
        <v>0</v>
      </c>
      <c r="Y30" s="14">
        <f t="shared" si="22"/>
        <v>0</v>
      </c>
      <c r="Z30" s="9">
        <v>20</v>
      </c>
    </row>
    <row r="31" spans="1:26" x14ac:dyDescent="0.3">
      <c r="A31" s="9">
        <v>21</v>
      </c>
      <c r="B31" s="8"/>
      <c r="C31" s="8"/>
      <c r="D31" s="8"/>
      <c r="E31" s="8"/>
      <c r="F31" s="6">
        <f t="shared" si="11"/>
        <v>0</v>
      </c>
      <c r="G31" s="5"/>
      <c r="H31" s="6">
        <f t="shared" si="12"/>
        <v>0</v>
      </c>
      <c r="I31" s="10"/>
      <c r="J31" s="12">
        <f t="shared" si="13"/>
        <v>0</v>
      </c>
      <c r="K31" s="10"/>
      <c r="L31" s="12">
        <f t="shared" si="14"/>
        <v>0</v>
      </c>
      <c r="M31" s="8"/>
      <c r="N31" s="12">
        <f t="shared" si="15"/>
        <v>0</v>
      </c>
      <c r="O31" s="10"/>
      <c r="P31" s="11">
        <f t="shared" si="16"/>
        <v>0</v>
      </c>
      <c r="Q31" s="10"/>
      <c r="R31" s="11">
        <f t="shared" si="17"/>
        <v>0</v>
      </c>
      <c r="S31" s="5"/>
      <c r="T31" s="11">
        <f t="shared" si="18"/>
        <v>0</v>
      </c>
      <c r="U31" s="5"/>
      <c r="V31" s="11">
        <f t="shared" si="19"/>
        <v>0</v>
      </c>
      <c r="W31" s="5"/>
      <c r="X31" s="6">
        <f t="shared" si="20"/>
        <v>0</v>
      </c>
      <c r="Y31" s="14">
        <f t="shared" si="22"/>
        <v>0</v>
      </c>
      <c r="Z31" s="9">
        <v>21</v>
      </c>
    </row>
    <row r="32" spans="1:26" x14ac:dyDescent="0.3">
      <c r="A32" s="9">
        <v>23</v>
      </c>
      <c r="B32" s="5"/>
      <c r="C32" s="5"/>
      <c r="D32" s="5"/>
      <c r="E32" s="8"/>
      <c r="F32" s="6">
        <f t="shared" si="11"/>
        <v>0</v>
      </c>
      <c r="G32" s="8"/>
      <c r="H32" s="6">
        <f t="shared" si="12"/>
        <v>0</v>
      </c>
      <c r="I32" s="8"/>
      <c r="J32" s="12">
        <f t="shared" si="13"/>
        <v>0</v>
      </c>
      <c r="K32" s="10"/>
      <c r="L32" s="12">
        <f t="shared" si="14"/>
        <v>0</v>
      </c>
      <c r="M32" s="8"/>
      <c r="N32" s="12">
        <f t="shared" si="15"/>
        <v>0</v>
      </c>
      <c r="O32" s="10"/>
      <c r="P32" s="11">
        <f t="shared" si="16"/>
        <v>0</v>
      </c>
      <c r="Q32" s="10"/>
      <c r="R32" s="11">
        <f t="shared" si="17"/>
        <v>0</v>
      </c>
      <c r="S32" s="5"/>
      <c r="T32" s="11"/>
      <c r="U32" s="5"/>
      <c r="V32" s="11">
        <f t="shared" si="19"/>
        <v>0</v>
      </c>
      <c r="W32" s="5"/>
      <c r="X32" s="6">
        <f t="shared" si="20"/>
        <v>0</v>
      </c>
      <c r="Y32" s="14">
        <f t="shared" si="22"/>
        <v>0</v>
      </c>
      <c r="Z32" s="9">
        <v>23</v>
      </c>
    </row>
    <row r="33" spans="1:26" x14ac:dyDescent="0.3">
      <c r="A33" s="9">
        <v>24</v>
      </c>
      <c r="B33" s="5"/>
      <c r="C33" s="5"/>
      <c r="D33" s="5"/>
      <c r="E33" s="8"/>
      <c r="F33" s="6">
        <f t="shared" si="11"/>
        <v>0</v>
      </c>
      <c r="G33" s="5"/>
      <c r="H33" s="6">
        <f t="shared" si="12"/>
        <v>0</v>
      </c>
      <c r="I33" s="10"/>
      <c r="J33" s="12">
        <f t="shared" si="13"/>
        <v>0</v>
      </c>
      <c r="K33" s="10"/>
      <c r="L33" s="12">
        <f t="shared" si="14"/>
        <v>0</v>
      </c>
      <c r="M33" s="8"/>
      <c r="N33" s="12">
        <f t="shared" si="15"/>
        <v>0</v>
      </c>
      <c r="O33" s="10"/>
      <c r="P33" s="11">
        <f t="shared" si="16"/>
        <v>0</v>
      </c>
      <c r="Q33" s="10"/>
      <c r="R33" s="11">
        <f t="shared" si="17"/>
        <v>0</v>
      </c>
      <c r="S33" s="5"/>
      <c r="T33" s="11">
        <f>IF(S33=0,,($S$9-S33)*$S$7*100/$S$9)</f>
        <v>0</v>
      </c>
      <c r="U33" s="5"/>
      <c r="V33" s="11">
        <f t="shared" si="19"/>
        <v>0</v>
      </c>
      <c r="W33" s="5"/>
      <c r="X33" s="6">
        <f t="shared" si="20"/>
        <v>0</v>
      </c>
      <c r="Y33" s="14">
        <f t="shared" si="22"/>
        <v>0</v>
      </c>
      <c r="Z33" s="9">
        <v>24</v>
      </c>
    </row>
    <row r="34" spans="1:26" x14ac:dyDescent="0.3">
      <c r="A34" s="9">
        <v>25</v>
      </c>
      <c r="B34" s="5"/>
      <c r="C34" s="5"/>
      <c r="D34" s="5"/>
      <c r="E34" s="8"/>
      <c r="F34" s="6">
        <f t="shared" si="11"/>
        <v>0</v>
      </c>
      <c r="G34" s="5"/>
      <c r="H34" s="6">
        <f t="shared" si="12"/>
        <v>0</v>
      </c>
      <c r="I34" s="8"/>
      <c r="J34" s="12">
        <f t="shared" si="13"/>
        <v>0</v>
      </c>
      <c r="K34" s="10"/>
      <c r="L34" s="12">
        <f t="shared" si="14"/>
        <v>0</v>
      </c>
      <c r="M34" s="8"/>
      <c r="N34" s="12">
        <f t="shared" si="15"/>
        <v>0</v>
      </c>
      <c r="O34" s="10"/>
      <c r="P34" s="11">
        <f t="shared" si="16"/>
        <v>0</v>
      </c>
      <c r="Q34" s="10"/>
      <c r="R34" s="11">
        <f t="shared" si="17"/>
        <v>0</v>
      </c>
      <c r="S34" s="5"/>
      <c r="T34" s="11">
        <f>IF(S34=0,,($S$9-S34)*$S$7*100/$S$9)</f>
        <v>0</v>
      </c>
      <c r="U34" s="5"/>
      <c r="V34" s="11">
        <f t="shared" si="19"/>
        <v>0</v>
      </c>
      <c r="W34" s="5"/>
      <c r="X34" s="6">
        <f t="shared" si="20"/>
        <v>0</v>
      </c>
      <c r="Y34" s="14">
        <f t="shared" si="22"/>
        <v>0</v>
      </c>
      <c r="Z34" s="9">
        <v>25</v>
      </c>
    </row>
    <row r="35" spans="1:26" x14ac:dyDescent="0.3">
      <c r="A35" s="9">
        <v>26</v>
      </c>
      <c r="B35" s="8"/>
      <c r="C35" s="8"/>
      <c r="D35" s="8"/>
      <c r="E35" s="8"/>
      <c r="F35" s="6">
        <f t="shared" si="11"/>
        <v>0</v>
      </c>
      <c r="G35" s="8"/>
      <c r="H35" s="6">
        <f t="shared" si="12"/>
        <v>0</v>
      </c>
      <c r="I35" s="8"/>
      <c r="J35" s="12">
        <f t="shared" si="13"/>
        <v>0</v>
      </c>
      <c r="K35" s="10"/>
      <c r="L35" s="12">
        <f t="shared" si="14"/>
        <v>0</v>
      </c>
      <c r="M35" s="8"/>
      <c r="N35" s="12">
        <f t="shared" si="15"/>
        <v>0</v>
      </c>
      <c r="O35" s="10"/>
      <c r="P35" s="11">
        <f t="shared" si="16"/>
        <v>0</v>
      </c>
      <c r="Q35" s="10"/>
      <c r="R35" s="11">
        <f t="shared" si="17"/>
        <v>0</v>
      </c>
      <c r="S35" s="5"/>
      <c r="T35" s="11"/>
      <c r="U35" s="5"/>
      <c r="V35" s="11">
        <f t="shared" si="19"/>
        <v>0</v>
      </c>
      <c r="W35" s="5"/>
      <c r="X35" s="6">
        <f t="shared" si="20"/>
        <v>0</v>
      </c>
      <c r="Y35" s="14">
        <f t="shared" si="22"/>
        <v>0</v>
      </c>
      <c r="Z35" s="9">
        <v>26</v>
      </c>
    </row>
    <row r="36" spans="1:26" x14ac:dyDescent="0.3">
      <c r="A36" s="9">
        <v>27</v>
      </c>
      <c r="B36" s="8"/>
      <c r="C36" s="8"/>
      <c r="D36" s="8"/>
      <c r="E36" s="8"/>
      <c r="F36" s="6">
        <f t="shared" si="11"/>
        <v>0</v>
      </c>
      <c r="G36" s="5"/>
      <c r="H36" s="6">
        <f t="shared" si="12"/>
        <v>0</v>
      </c>
      <c r="I36" s="10"/>
      <c r="J36" s="12">
        <f t="shared" si="13"/>
        <v>0</v>
      </c>
      <c r="K36" s="10"/>
      <c r="L36" s="12">
        <f t="shared" si="14"/>
        <v>0</v>
      </c>
      <c r="M36" s="8"/>
      <c r="N36" s="12">
        <f t="shared" si="15"/>
        <v>0</v>
      </c>
      <c r="O36" s="10"/>
      <c r="P36" s="11">
        <f t="shared" si="16"/>
        <v>0</v>
      </c>
      <c r="Q36" s="10"/>
      <c r="R36" s="11">
        <f t="shared" si="17"/>
        <v>0</v>
      </c>
      <c r="S36" s="5"/>
      <c r="T36" s="11">
        <f>IF(S36=0,,($S$9-S36)*$S$7*100/$S$9)</f>
        <v>0</v>
      </c>
      <c r="U36" s="5"/>
      <c r="V36" s="11">
        <f t="shared" si="19"/>
        <v>0</v>
      </c>
      <c r="W36" s="5"/>
      <c r="X36" s="6">
        <f t="shared" si="20"/>
        <v>0</v>
      </c>
      <c r="Y36" s="14">
        <f t="shared" si="22"/>
        <v>0</v>
      </c>
      <c r="Z36" s="9">
        <v>27</v>
      </c>
    </row>
    <row r="37" spans="1:26" x14ac:dyDescent="0.3">
      <c r="A37" s="9">
        <v>28</v>
      </c>
      <c r="E37" s="8"/>
      <c r="F37" s="6">
        <f t="shared" si="11"/>
        <v>0</v>
      </c>
      <c r="G37" s="8"/>
      <c r="H37" s="6">
        <f t="shared" si="12"/>
        <v>0</v>
      </c>
      <c r="I37" s="8"/>
      <c r="J37" s="12">
        <f t="shared" si="13"/>
        <v>0</v>
      </c>
      <c r="K37" s="10"/>
      <c r="L37" s="12">
        <f t="shared" si="14"/>
        <v>0</v>
      </c>
      <c r="M37" s="8"/>
      <c r="N37" s="12">
        <f t="shared" si="15"/>
        <v>0</v>
      </c>
      <c r="O37" s="10"/>
      <c r="P37" s="11">
        <f t="shared" si="16"/>
        <v>0</v>
      </c>
      <c r="Q37" s="10"/>
      <c r="R37" s="11">
        <f t="shared" si="17"/>
        <v>0</v>
      </c>
      <c r="S37" s="5"/>
      <c r="T37" s="11"/>
      <c r="U37" s="5"/>
      <c r="V37" s="11">
        <f t="shared" si="19"/>
        <v>0</v>
      </c>
      <c r="W37" s="5"/>
      <c r="X37" s="6">
        <f t="shared" si="20"/>
        <v>0</v>
      </c>
      <c r="Y37" s="14">
        <f t="shared" si="22"/>
        <v>0</v>
      </c>
      <c r="Z37" s="9">
        <v>28</v>
      </c>
    </row>
    <row r="38" spans="1:26" x14ac:dyDescent="0.3">
      <c r="A38" s="9">
        <v>29</v>
      </c>
      <c r="B38" s="8"/>
      <c r="C38" s="8"/>
      <c r="D38" s="8"/>
      <c r="E38" s="8"/>
      <c r="F38" s="6">
        <f t="shared" si="11"/>
        <v>0</v>
      </c>
      <c r="G38" s="8"/>
      <c r="H38" s="6">
        <f t="shared" si="12"/>
        <v>0</v>
      </c>
      <c r="I38" s="8"/>
      <c r="J38" s="12">
        <f t="shared" si="13"/>
        <v>0</v>
      </c>
      <c r="K38" s="10"/>
      <c r="L38" s="12">
        <v>0</v>
      </c>
      <c r="M38" s="8"/>
      <c r="N38" s="12">
        <f t="shared" si="15"/>
        <v>0</v>
      </c>
      <c r="O38" s="10"/>
      <c r="P38" s="11">
        <f t="shared" si="16"/>
        <v>0</v>
      </c>
      <c r="Q38" s="10"/>
      <c r="R38" s="11">
        <f t="shared" si="17"/>
        <v>0</v>
      </c>
      <c r="S38" s="5"/>
      <c r="T38" s="11"/>
      <c r="U38" s="5"/>
      <c r="V38" s="11">
        <f t="shared" si="19"/>
        <v>0</v>
      </c>
      <c r="W38" s="5"/>
      <c r="X38" s="6">
        <f t="shared" si="20"/>
        <v>0</v>
      </c>
      <c r="Y38" s="14">
        <f t="shared" si="22"/>
        <v>0</v>
      </c>
      <c r="Z38" s="9">
        <v>29</v>
      </c>
    </row>
    <row r="39" spans="1:26" x14ac:dyDescent="0.3">
      <c r="A39" s="9">
        <v>30</v>
      </c>
      <c r="B39" s="8"/>
      <c r="C39" s="8"/>
      <c r="D39" s="8"/>
      <c r="E39" s="8"/>
      <c r="F39" s="6">
        <f t="shared" si="11"/>
        <v>0</v>
      </c>
      <c r="G39" s="8"/>
      <c r="H39" s="6">
        <f t="shared" si="12"/>
        <v>0</v>
      </c>
      <c r="I39" s="8"/>
      <c r="J39" s="12">
        <f t="shared" si="13"/>
        <v>0</v>
      </c>
      <c r="K39" s="8"/>
      <c r="L39" s="12">
        <f t="shared" ref="L39:L48" si="23">IF(K39=0,,($K$9-K39)*$K$7*100/$K$9)</f>
        <v>0</v>
      </c>
      <c r="M39" s="8"/>
      <c r="N39" s="12">
        <f t="shared" si="15"/>
        <v>0</v>
      </c>
      <c r="O39" s="10"/>
      <c r="P39" s="11">
        <f t="shared" si="16"/>
        <v>0</v>
      </c>
      <c r="Q39" s="10"/>
      <c r="R39" s="11">
        <f t="shared" si="17"/>
        <v>0</v>
      </c>
      <c r="S39" s="5"/>
      <c r="T39" s="11">
        <f t="shared" ref="T39:T48" si="24">IF(S39=0,,($S$9-S39)*$S$7*100/$S$9)</f>
        <v>0</v>
      </c>
      <c r="U39" s="5"/>
      <c r="V39" s="11">
        <f t="shared" si="19"/>
        <v>0</v>
      </c>
      <c r="W39" s="5"/>
      <c r="X39" s="6">
        <f t="shared" si="20"/>
        <v>0</v>
      </c>
      <c r="Y39" s="14">
        <f t="shared" si="22"/>
        <v>0</v>
      </c>
      <c r="Z39" s="9">
        <v>30</v>
      </c>
    </row>
    <row r="40" spans="1:26" x14ac:dyDescent="0.3">
      <c r="A40" s="9">
        <v>31</v>
      </c>
      <c r="B40" s="8"/>
      <c r="C40" s="8"/>
      <c r="D40" s="8"/>
      <c r="E40" s="8"/>
      <c r="F40" s="6">
        <f t="shared" si="11"/>
        <v>0</v>
      </c>
      <c r="G40" s="8"/>
      <c r="H40" s="6">
        <f t="shared" si="12"/>
        <v>0</v>
      </c>
      <c r="I40" s="8"/>
      <c r="J40" s="12">
        <f t="shared" si="13"/>
        <v>0</v>
      </c>
      <c r="K40" s="8"/>
      <c r="L40" s="12">
        <f t="shared" si="23"/>
        <v>0</v>
      </c>
      <c r="M40" s="8"/>
      <c r="N40" s="12">
        <f t="shared" si="15"/>
        <v>0</v>
      </c>
      <c r="O40" s="10"/>
      <c r="P40" s="11">
        <f t="shared" si="16"/>
        <v>0</v>
      </c>
      <c r="Q40" s="10"/>
      <c r="R40" s="11">
        <f t="shared" si="17"/>
        <v>0</v>
      </c>
      <c r="S40" s="5"/>
      <c r="T40" s="11">
        <f t="shared" si="24"/>
        <v>0</v>
      </c>
      <c r="U40" s="5"/>
      <c r="V40" s="11">
        <f t="shared" si="19"/>
        <v>0</v>
      </c>
      <c r="W40" s="5"/>
      <c r="X40" s="6">
        <f t="shared" si="20"/>
        <v>0</v>
      </c>
      <c r="Y40" s="14">
        <f t="shared" si="22"/>
        <v>0</v>
      </c>
      <c r="Z40" s="9">
        <v>31</v>
      </c>
    </row>
    <row r="41" spans="1:26" x14ac:dyDescent="0.3">
      <c r="A41" s="9">
        <v>32</v>
      </c>
      <c r="B41" s="8"/>
      <c r="C41" s="8"/>
      <c r="D41" s="8"/>
      <c r="E41" s="8"/>
      <c r="F41" s="6">
        <f t="shared" si="11"/>
        <v>0</v>
      </c>
      <c r="G41" s="8"/>
      <c r="H41" s="6">
        <f t="shared" si="12"/>
        <v>0</v>
      </c>
      <c r="I41" s="8"/>
      <c r="J41" s="12">
        <f t="shared" si="13"/>
        <v>0</v>
      </c>
      <c r="K41" s="8"/>
      <c r="L41" s="12">
        <f t="shared" si="23"/>
        <v>0</v>
      </c>
      <c r="M41" s="8"/>
      <c r="N41" s="12">
        <f t="shared" si="15"/>
        <v>0</v>
      </c>
      <c r="O41" s="10"/>
      <c r="P41" s="11">
        <f t="shared" si="16"/>
        <v>0</v>
      </c>
      <c r="Q41" s="10"/>
      <c r="R41" s="11">
        <f t="shared" si="17"/>
        <v>0</v>
      </c>
      <c r="S41" s="5"/>
      <c r="T41" s="11">
        <f t="shared" si="24"/>
        <v>0</v>
      </c>
      <c r="U41" s="5"/>
      <c r="V41" s="11">
        <f t="shared" si="19"/>
        <v>0</v>
      </c>
      <c r="W41" s="5"/>
      <c r="X41" s="6">
        <f t="shared" si="20"/>
        <v>0</v>
      </c>
      <c r="Y41" s="14">
        <f t="shared" si="22"/>
        <v>0</v>
      </c>
      <c r="Z41" s="9">
        <v>32</v>
      </c>
    </row>
    <row r="42" spans="1:26" x14ac:dyDescent="0.3">
      <c r="A42" s="9">
        <v>33</v>
      </c>
      <c r="B42" s="8"/>
      <c r="C42" s="8"/>
      <c r="D42" s="8"/>
      <c r="E42" s="8"/>
      <c r="F42" s="6">
        <f t="shared" si="11"/>
        <v>0</v>
      </c>
      <c r="G42" s="5"/>
      <c r="H42" s="6">
        <f t="shared" si="12"/>
        <v>0</v>
      </c>
      <c r="I42" s="10"/>
      <c r="J42" s="12">
        <f t="shared" si="13"/>
        <v>0</v>
      </c>
      <c r="K42" s="10"/>
      <c r="L42" s="12">
        <f t="shared" si="23"/>
        <v>0</v>
      </c>
      <c r="M42" s="8"/>
      <c r="N42" s="12">
        <f t="shared" si="15"/>
        <v>0</v>
      </c>
      <c r="O42" s="10"/>
      <c r="P42" s="11">
        <f t="shared" si="16"/>
        <v>0</v>
      </c>
      <c r="Q42" s="10"/>
      <c r="R42" s="11">
        <f t="shared" si="17"/>
        <v>0</v>
      </c>
      <c r="S42" s="5"/>
      <c r="T42" s="11">
        <f t="shared" si="24"/>
        <v>0</v>
      </c>
      <c r="U42" s="5"/>
      <c r="V42" s="11">
        <f t="shared" si="19"/>
        <v>0</v>
      </c>
      <c r="W42" s="5"/>
      <c r="X42" s="6">
        <f t="shared" si="20"/>
        <v>0</v>
      </c>
      <c r="Y42" s="14">
        <f t="shared" si="22"/>
        <v>0</v>
      </c>
      <c r="Z42" s="9">
        <v>33</v>
      </c>
    </row>
    <row r="43" spans="1:26" x14ac:dyDescent="0.3">
      <c r="A43" s="9">
        <v>34</v>
      </c>
      <c r="B43" s="8"/>
      <c r="C43" s="8"/>
      <c r="D43" s="8"/>
      <c r="E43" s="8"/>
      <c r="F43" s="6">
        <f t="shared" si="11"/>
        <v>0</v>
      </c>
      <c r="G43" s="5"/>
      <c r="H43" s="6">
        <f t="shared" si="12"/>
        <v>0</v>
      </c>
      <c r="I43" s="8"/>
      <c r="J43" s="12">
        <f t="shared" si="13"/>
        <v>0</v>
      </c>
      <c r="K43" s="10"/>
      <c r="L43" s="12">
        <f t="shared" si="23"/>
        <v>0</v>
      </c>
      <c r="M43" s="8"/>
      <c r="N43" s="12">
        <f t="shared" si="15"/>
        <v>0</v>
      </c>
      <c r="O43" s="10"/>
      <c r="P43" s="11">
        <f t="shared" si="16"/>
        <v>0</v>
      </c>
      <c r="Q43" s="10"/>
      <c r="R43" s="11">
        <f t="shared" si="17"/>
        <v>0</v>
      </c>
      <c r="S43" s="5"/>
      <c r="T43" s="11">
        <f t="shared" si="24"/>
        <v>0</v>
      </c>
      <c r="U43" s="5"/>
      <c r="V43" s="11">
        <f t="shared" si="19"/>
        <v>0</v>
      </c>
      <c r="W43" s="5"/>
      <c r="X43" s="6">
        <f t="shared" si="20"/>
        <v>0</v>
      </c>
      <c r="Y43" s="14">
        <f t="shared" si="22"/>
        <v>0</v>
      </c>
      <c r="Z43" s="9">
        <v>34</v>
      </c>
    </row>
    <row r="44" spans="1:26" x14ac:dyDescent="0.3">
      <c r="A44" s="9">
        <v>35</v>
      </c>
      <c r="B44" s="8"/>
      <c r="C44" s="8"/>
      <c r="D44" s="8"/>
      <c r="E44" s="8"/>
      <c r="F44" s="6">
        <f t="shared" si="11"/>
        <v>0</v>
      </c>
      <c r="G44" s="5"/>
      <c r="H44" s="6">
        <f t="shared" si="12"/>
        <v>0</v>
      </c>
      <c r="I44" s="8"/>
      <c r="J44" s="12">
        <f t="shared" si="13"/>
        <v>0</v>
      </c>
      <c r="K44" s="10"/>
      <c r="L44" s="12">
        <f t="shared" si="23"/>
        <v>0</v>
      </c>
      <c r="M44" s="8"/>
      <c r="N44" s="12">
        <f t="shared" si="15"/>
        <v>0</v>
      </c>
      <c r="O44" s="10"/>
      <c r="P44" s="11">
        <f t="shared" si="16"/>
        <v>0</v>
      </c>
      <c r="Q44" s="10"/>
      <c r="R44" s="11">
        <f t="shared" si="17"/>
        <v>0</v>
      </c>
      <c r="S44" s="5"/>
      <c r="T44" s="11">
        <f t="shared" si="24"/>
        <v>0</v>
      </c>
      <c r="U44" s="5"/>
      <c r="V44" s="11">
        <f t="shared" si="19"/>
        <v>0</v>
      </c>
      <c r="W44" s="5"/>
      <c r="X44" s="6">
        <f t="shared" si="20"/>
        <v>0</v>
      </c>
      <c r="Y44" s="14">
        <f t="shared" si="22"/>
        <v>0</v>
      </c>
      <c r="Z44" s="9">
        <v>35</v>
      </c>
    </row>
    <row r="45" spans="1:26" x14ac:dyDescent="0.3">
      <c r="A45" s="9">
        <v>36</v>
      </c>
      <c r="E45" s="8"/>
      <c r="F45" s="6">
        <f t="shared" si="11"/>
        <v>0</v>
      </c>
      <c r="G45" s="5"/>
      <c r="H45" s="6">
        <f t="shared" si="12"/>
        <v>0</v>
      </c>
      <c r="I45" s="10"/>
      <c r="J45" s="12">
        <f t="shared" si="13"/>
        <v>0</v>
      </c>
      <c r="K45" s="10"/>
      <c r="L45" s="12">
        <f t="shared" si="23"/>
        <v>0</v>
      </c>
      <c r="M45" s="8"/>
      <c r="N45" s="12">
        <f t="shared" si="15"/>
        <v>0</v>
      </c>
      <c r="O45" s="10"/>
      <c r="P45" s="11">
        <f t="shared" si="16"/>
        <v>0</v>
      </c>
      <c r="Q45" s="10"/>
      <c r="R45" s="11">
        <f t="shared" si="17"/>
        <v>0</v>
      </c>
      <c r="S45" s="5"/>
      <c r="T45" s="11">
        <f t="shared" si="24"/>
        <v>0</v>
      </c>
      <c r="U45" s="5"/>
      <c r="V45" s="11">
        <f t="shared" si="19"/>
        <v>0</v>
      </c>
      <c r="W45" s="5"/>
      <c r="X45" s="6">
        <f t="shared" si="20"/>
        <v>0</v>
      </c>
      <c r="Y45" s="14">
        <f t="shared" si="22"/>
        <v>0</v>
      </c>
      <c r="Z45" s="9">
        <v>36</v>
      </c>
    </row>
    <row r="46" spans="1:26" x14ac:dyDescent="0.3">
      <c r="A46" s="9">
        <v>37</v>
      </c>
      <c r="B46" s="8"/>
      <c r="C46" s="8"/>
      <c r="D46" s="8"/>
      <c r="E46" s="8"/>
      <c r="F46" s="6">
        <f t="shared" si="11"/>
        <v>0</v>
      </c>
      <c r="G46" s="5"/>
      <c r="H46" s="6">
        <f t="shared" si="12"/>
        <v>0</v>
      </c>
      <c r="I46" s="8"/>
      <c r="J46" s="12">
        <f t="shared" si="13"/>
        <v>0</v>
      </c>
      <c r="K46" s="10"/>
      <c r="L46" s="12">
        <f t="shared" si="23"/>
        <v>0</v>
      </c>
      <c r="M46" s="8"/>
      <c r="N46" s="12">
        <f t="shared" si="15"/>
        <v>0</v>
      </c>
      <c r="O46" s="10"/>
      <c r="P46" s="11">
        <f t="shared" si="16"/>
        <v>0</v>
      </c>
      <c r="Q46" s="10"/>
      <c r="R46" s="11">
        <f t="shared" si="17"/>
        <v>0</v>
      </c>
      <c r="S46" s="5"/>
      <c r="T46" s="11">
        <f t="shared" si="24"/>
        <v>0</v>
      </c>
      <c r="U46" s="5"/>
      <c r="V46" s="11">
        <f t="shared" si="19"/>
        <v>0</v>
      </c>
      <c r="W46" s="5"/>
      <c r="X46" s="6">
        <f t="shared" si="20"/>
        <v>0</v>
      </c>
      <c r="Y46" s="14">
        <f t="shared" si="22"/>
        <v>0</v>
      </c>
      <c r="Z46" s="9">
        <v>37</v>
      </c>
    </row>
    <row r="47" spans="1:26" x14ac:dyDescent="0.3">
      <c r="A47" s="9">
        <v>38</v>
      </c>
      <c r="B47" s="8"/>
      <c r="C47" s="8"/>
      <c r="D47" s="8"/>
      <c r="E47" s="8"/>
      <c r="F47" s="6">
        <f t="shared" si="11"/>
        <v>0</v>
      </c>
      <c r="G47" s="8"/>
      <c r="H47" s="6">
        <f t="shared" si="12"/>
        <v>0</v>
      </c>
      <c r="I47" s="8"/>
      <c r="J47" s="12">
        <f t="shared" si="13"/>
        <v>0</v>
      </c>
      <c r="K47" s="8"/>
      <c r="L47" s="12">
        <f t="shared" si="23"/>
        <v>0</v>
      </c>
      <c r="M47" s="8"/>
      <c r="N47" s="12">
        <f t="shared" si="15"/>
        <v>0</v>
      </c>
      <c r="O47" s="10"/>
      <c r="P47" s="11">
        <f t="shared" si="16"/>
        <v>0</v>
      </c>
      <c r="Q47" s="10"/>
      <c r="R47" s="11">
        <f t="shared" si="17"/>
        <v>0</v>
      </c>
      <c r="S47" s="5"/>
      <c r="T47" s="11">
        <f t="shared" si="24"/>
        <v>0</v>
      </c>
      <c r="U47" s="5"/>
      <c r="V47" s="11">
        <f t="shared" si="19"/>
        <v>0</v>
      </c>
      <c r="W47" s="5"/>
      <c r="X47" s="6">
        <f t="shared" si="20"/>
        <v>0</v>
      </c>
      <c r="Y47" s="14">
        <f t="shared" si="22"/>
        <v>0</v>
      </c>
      <c r="Z47" s="9">
        <v>38</v>
      </c>
    </row>
    <row r="48" spans="1:26" x14ac:dyDescent="0.3">
      <c r="A48" s="9">
        <v>39</v>
      </c>
      <c r="B48" s="8"/>
      <c r="C48" s="8"/>
      <c r="D48" s="8"/>
      <c r="E48" s="8"/>
      <c r="F48" s="6">
        <f t="shared" si="11"/>
        <v>0</v>
      </c>
      <c r="G48" s="8"/>
      <c r="H48" s="6">
        <f t="shared" si="12"/>
        <v>0</v>
      </c>
      <c r="I48" s="10"/>
      <c r="J48" s="12">
        <f t="shared" si="13"/>
        <v>0</v>
      </c>
      <c r="K48" s="10"/>
      <c r="L48" s="12">
        <f t="shared" si="23"/>
        <v>0</v>
      </c>
      <c r="M48" s="8"/>
      <c r="N48" s="12">
        <f t="shared" si="15"/>
        <v>0</v>
      </c>
      <c r="O48" s="10"/>
      <c r="P48" s="11">
        <f t="shared" si="16"/>
        <v>0</v>
      </c>
      <c r="Q48" s="10"/>
      <c r="R48" s="11">
        <f t="shared" si="17"/>
        <v>0</v>
      </c>
      <c r="S48" s="5"/>
      <c r="T48" s="11">
        <f t="shared" si="24"/>
        <v>0</v>
      </c>
      <c r="U48" s="5"/>
      <c r="V48" s="11">
        <f t="shared" si="19"/>
        <v>0</v>
      </c>
      <c r="W48" s="5"/>
      <c r="X48" s="6">
        <f t="shared" si="20"/>
        <v>0</v>
      </c>
      <c r="Y48" s="14">
        <f t="shared" si="22"/>
        <v>0</v>
      </c>
      <c r="Z48" s="9">
        <v>39</v>
      </c>
    </row>
    <row r="49" spans="1:11" x14ac:dyDescent="0.3">
      <c r="A49" s="28" t="s">
        <v>11</v>
      </c>
      <c r="B49" s="28"/>
      <c r="C49" s="29"/>
      <c r="E49">
        <f>COUNTA(E11:E48)</f>
        <v>2</v>
      </c>
      <c r="G49">
        <f>COUNTA(G11:G48)</f>
        <v>0</v>
      </c>
      <c r="I49">
        <f>COUNTA(I11:I48)</f>
        <v>0</v>
      </c>
      <c r="K49">
        <f>COUNTA(K11:K48)</f>
        <v>0</v>
      </c>
    </row>
  </sheetData>
  <sortState xmlns:xlrd2="http://schemas.microsoft.com/office/spreadsheetml/2017/richdata2" ref="B11:Y22">
    <sortCondition descending="1" ref="Y11:Y22"/>
  </sortState>
  <mergeCells count="42">
    <mergeCell ref="M6:N6"/>
    <mergeCell ref="A1:K1"/>
    <mergeCell ref="E6:F6"/>
    <mergeCell ref="G6:H6"/>
    <mergeCell ref="I6:J6"/>
    <mergeCell ref="K6:L6"/>
    <mergeCell ref="E7:F7"/>
    <mergeCell ref="G7:H7"/>
    <mergeCell ref="I7:J7"/>
    <mergeCell ref="K7:L7"/>
    <mergeCell ref="M7:N7"/>
    <mergeCell ref="O6:P6"/>
    <mergeCell ref="Q6:R6"/>
    <mergeCell ref="S6:T6"/>
    <mergeCell ref="U6:V6"/>
    <mergeCell ref="W6:X6"/>
    <mergeCell ref="O7:P7"/>
    <mergeCell ref="Q7:R7"/>
    <mergeCell ref="S7:T7"/>
    <mergeCell ref="U7:V7"/>
    <mergeCell ref="W7:X7"/>
    <mergeCell ref="W8:X8"/>
    <mergeCell ref="E9:F9"/>
    <mergeCell ref="G9:H9"/>
    <mergeCell ref="I9:J9"/>
    <mergeCell ref="K9:L9"/>
    <mergeCell ref="M9:N9"/>
    <mergeCell ref="E8:F8"/>
    <mergeCell ref="G8:H8"/>
    <mergeCell ref="I8:J8"/>
    <mergeCell ref="K8:L8"/>
    <mergeCell ref="M8:N8"/>
    <mergeCell ref="W9:X9"/>
    <mergeCell ref="A49:C49"/>
    <mergeCell ref="O8:P8"/>
    <mergeCell ref="Q8:R8"/>
    <mergeCell ref="S8:T8"/>
    <mergeCell ref="U8:V8"/>
    <mergeCell ref="O9:P9"/>
    <mergeCell ref="Q9:R9"/>
    <mergeCell ref="S9:T9"/>
    <mergeCell ref="U9:V9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F5AFB-AE3B-1B4E-A0E8-49F3EE43A5B7}">
  <dimension ref="A1:AE49"/>
  <sheetViews>
    <sheetView workbookViewId="0">
      <pane xSplit="3" ySplit="10" topLeftCell="D11" activePane="bottomRight" state="frozenSplit"/>
      <selection activeCell="B6" sqref="B6"/>
      <selection pane="topRight" activeCell="B6" sqref="B6"/>
      <selection pane="bottomLeft" activeCell="B6" sqref="B6"/>
      <selection pane="bottomRight" activeCell="C30" sqref="C30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3" max="3" width="13" customWidth="1"/>
    <col min="4" max="4" width="14.77734375" bestFit="1" customWidth="1"/>
    <col min="5" max="5" width="11.44140625" customWidth="1"/>
    <col min="6" max="6" width="20" customWidth="1"/>
    <col min="7" max="7" width="11.44140625" customWidth="1"/>
    <col min="8" max="8" width="20.109375" customWidth="1"/>
    <col min="9" max="9" width="11.44140625" customWidth="1"/>
    <col min="10" max="10" width="23" customWidth="1"/>
    <col min="12" max="12" width="18.33203125" bestFit="1" customWidth="1"/>
    <col min="14" max="14" width="19.77734375" customWidth="1"/>
    <col min="18" max="18" width="15.33203125" customWidth="1"/>
    <col min="22" max="22" width="14.44140625" customWidth="1"/>
    <col min="24" max="24" width="17.6640625" customWidth="1"/>
  </cols>
  <sheetData>
    <row r="1" spans="1:31" ht="31.2" x14ac:dyDescent="0.6">
      <c r="A1" s="33" t="s">
        <v>29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3" spans="1:31" x14ac:dyDescent="0.3">
      <c r="B3" s="2"/>
    </row>
    <row r="4" spans="1:31" x14ac:dyDescent="0.3">
      <c r="B4" s="2"/>
      <c r="C4" s="3"/>
    </row>
    <row r="6" spans="1:31" x14ac:dyDescent="0.3">
      <c r="D6" s="1" t="s">
        <v>0</v>
      </c>
      <c r="E6" s="27" t="s">
        <v>34</v>
      </c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31" x14ac:dyDescent="0.3">
      <c r="D7" s="1" t="s">
        <v>10</v>
      </c>
      <c r="E7" s="31">
        <v>2</v>
      </c>
      <c r="F7" s="32"/>
      <c r="G7" s="31"/>
      <c r="H7" s="32"/>
      <c r="I7" s="31"/>
      <c r="J7" s="32"/>
      <c r="K7" s="31"/>
      <c r="L7" s="32"/>
      <c r="M7" s="31"/>
      <c r="N7" s="32"/>
      <c r="O7" s="31"/>
      <c r="P7" s="32"/>
      <c r="Q7" s="31"/>
      <c r="R7" s="32"/>
      <c r="S7" s="31"/>
      <c r="T7" s="32"/>
      <c r="U7" s="31"/>
      <c r="V7" s="32"/>
      <c r="W7" s="31"/>
      <c r="X7" s="32"/>
      <c r="Y7" s="31"/>
      <c r="Z7" s="32"/>
    </row>
    <row r="8" spans="1:31" x14ac:dyDescent="0.3">
      <c r="D8" s="1" t="s">
        <v>1</v>
      </c>
      <c r="E8" s="26">
        <v>46299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31" x14ac:dyDescent="0.3">
      <c r="D9" s="1" t="s">
        <v>2</v>
      </c>
      <c r="E9" s="27">
        <v>12</v>
      </c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31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6</v>
      </c>
      <c r="Z10" s="1" t="s">
        <v>7</v>
      </c>
      <c r="AA10" s="1" t="s">
        <v>8</v>
      </c>
      <c r="AB10" s="1" t="s">
        <v>9</v>
      </c>
      <c r="AD10" s="34"/>
      <c r="AE10" s="34"/>
    </row>
    <row r="11" spans="1:31" x14ac:dyDescent="0.3">
      <c r="A11" s="9">
        <v>1</v>
      </c>
      <c r="B11" s="8" t="s">
        <v>51</v>
      </c>
      <c r="C11" s="8" t="s">
        <v>43</v>
      </c>
      <c r="D11" s="8" t="s">
        <v>17</v>
      </c>
      <c r="E11" s="8">
        <v>1</v>
      </c>
      <c r="F11" s="6">
        <f t="shared" ref="F11:F21" si="0">IF(E11=0,,($E$9-E11)*$E$7*100/$E$9)</f>
        <v>183.33333333333334</v>
      </c>
      <c r="G11" s="5"/>
      <c r="H11" s="6">
        <f t="shared" ref="H11:H32" si="1">IF(G11=0,,($G$9-G11)*$G$7*100/$G$9)</f>
        <v>0</v>
      </c>
      <c r="I11" s="10"/>
      <c r="J11" s="12">
        <f t="shared" ref="J11:J32" si="2">IF(I11=0,,($I$9-I11)*$I$7*100/$I$9)</f>
        <v>0</v>
      </c>
      <c r="K11" s="10"/>
      <c r="L11" s="12">
        <f>IF(K11=0,,($K$9-K11)*$K$7*100/$K$9)</f>
        <v>0</v>
      </c>
      <c r="M11" s="8"/>
      <c r="N11" s="12">
        <f t="shared" ref="N11:N22" si="3">IF(M11=0,,($M$9-M11)*$M$7*100/$M$9)</f>
        <v>0</v>
      </c>
      <c r="O11" s="10"/>
      <c r="P11" s="11">
        <f t="shared" ref="P11:P32" si="4">IF(O11=0,,($O$9-O11)*$O$7*100/$O$9)</f>
        <v>0</v>
      </c>
      <c r="Q11" s="10"/>
      <c r="R11" s="11">
        <f t="shared" ref="R11:R21" si="5">IF(Q11=0,,($Q$9-Q11)*$Q$7*100/$Q$9)</f>
        <v>0</v>
      </c>
      <c r="S11" s="5"/>
      <c r="T11" s="11">
        <f t="shared" ref="T11:T31" si="6">IF(S11=0,,($S$9-S11)*$S$7*100/$S$9)</f>
        <v>0</v>
      </c>
      <c r="U11" s="5"/>
      <c r="V11" s="11">
        <f t="shared" ref="V11:V20" si="7">IF(U11=0,,($U$9-U11)*$U$7*100/$U$9)</f>
        <v>0</v>
      </c>
      <c r="W11" s="5"/>
      <c r="X11" s="11">
        <f t="shared" ref="X11:X32" si="8">IF(W11=0,,($W$9-W11)*$W$7*100/$W$9)</f>
        <v>0</v>
      </c>
      <c r="Y11" s="5"/>
      <c r="Z11" s="6">
        <f t="shared" ref="Z11:Z32" si="9">IF(Y11=0,,($Y$9-Y11)*$Y$7*100/$Y$9)</f>
        <v>0</v>
      </c>
      <c r="AA11" s="14">
        <f>SUM(F11+H11+J11+L11+N11+P11+R11+T11+V11+X11+Z11)</f>
        <v>183.33333333333334</v>
      </c>
      <c r="AB11" s="9">
        <v>1</v>
      </c>
      <c r="AD11" s="34"/>
      <c r="AE11" s="34"/>
    </row>
    <row r="12" spans="1:31" x14ac:dyDescent="0.3">
      <c r="A12" s="9">
        <v>2</v>
      </c>
      <c r="B12" s="8" t="s">
        <v>36</v>
      </c>
      <c r="C12" s="8" t="s">
        <v>37</v>
      </c>
      <c r="D12" s="8" t="s">
        <v>38</v>
      </c>
      <c r="E12" s="8">
        <v>2</v>
      </c>
      <c r="F12" s="6">
        <f t="shared" si="0"/>
        <v>166.66666666666666</v>
      </c>
      <c r="G12" s="8"/>
      <c r="H12" s="6">
        <f t="shared" si="1"/>
        <v>0</v>
      </c>
      <c r="I12" s="8"/>
      <c r="J12" s="12">
        <f t="shared" si="2"/>
        <v>0</v>
      </c>
      <c r="K12" s="19"/>
      <c r="L12" s="12"/>
      <c r="M12" s="8"/>
      <c r="N12" s="12">
        <f t="shared" si="3"/>
        <v>0</v>
      </c>
      <c r="O12" s="19"/>
      <c r="P12" s="11">
        <f t="shared" si="4"/>
        <v>0</v>
      </c>
      <c r="Q12" s="10"/>
      <c r="R12" s="11">
        <f t="shared" si="5"/>
        <v>0</v>
      </c>
      <c r="S12" s="17"/>
      <c r="T12" s="11">
        <f t="shared" si="6"/>
        <v>0</v>
      </c>
      <c r="U12" s="5"/>
      <c r="V12" s="11">
        <f t="shared" si="7"/>
        <v>0</v>
      </c>
      <c r="W12" s="17"/>
      <c r="X12" s="11">
        <f t="shared" si="8"/>
        <v>0</v>
      </c>
      <c r="Y12" s="17"/>
      <c r="Z12" s="6">
        <f t="shared" si="9"/>
        <v>0</v>
      </c>
      <c r="AA12" s="14">
        <f>SUM(F12+H12+J12+L12+N12+P12+R12+T12+V12+X12+Z12)</f>
        <v>166.66666666666666</v>
      </c>
      <c r="AB12" s="9">
        <v>2</v>
      </c>
      <c r="AD12" s="34"/>
      <c r="AE12" s="34"/>
    </row>
    <row r="13" spans="1:31" x14ac:dyDescent="0.3">
      <c r="A13" s="9">
        <v>3</v>
      </c>
      <c r="B13" s="8" t="s">
        <v>39</v>
      </c>
      <c r="C13" s="8" t="s">
        <v>40</v>
      </c>
      <c r="D13" s="8" t="s">
        <v>38</v>
      </c>
      <c r="E13" s="8">
        <v>3</v>
      </c>
      <c r="F13" s="6">
        <f t="shared" si="0"/>
        <v>150</v>
      </c>
      <c r="G13" s="8"/>
      <c r="H13" s="6">
        <f t="shared" si="1"/>
        <v>0</v>
      </c>
      <c r="I13" s="8"/>
      <c r="J13" s="12">
        <f t="shared" si="2"/>
        <v>0</v>
      </c>
      <c r="K13" s="19"/>
      <c r="L13" s="12">
        <f t="shared" ref="L13:L32" si="10">IF(K13=0,,($K$9-K13)*$K$7*100/$K$9)</f>
        <v>0</v>
      </c>
      <c r="M13" s="8"/>
      <c r="N13" s="12">
        <f t="shared" si="3"/>
        <v>0</v>
      </c>
      <c r="O13" s="19"/>
      <c r="P13" s="11">
        <f t="shared" si="4"/>
        <v>0</v>
      </c>
      <c r="Q13" s="10"/>
      <c r="R13" s="11">
        <f t="shared" si="5"/>
        <v>0</v>
      </c>
      <c r="S13" s="17"/>
      <c r="T13" s="11">
        <f t="shared" si="6"/>
        <v>0</v>
      </c>
      <c r="U13" s="5"/>
      <c r="V13" s="11">
        <f t="shared" si="7"/>
        <v>0</v>
      </c>
      <c r="W13" s="17"/>
      <c r="X13" s="11">
        <f t="shared" si="8"/>
        <v>0</v>
      </c>
      <c r="Y13" s="17"/>
      <c r="Z13" s="6">
        <f t="shared" si="9"/>
        <v>0</v>
      </c>
      <c r="AA13" s="14">
        <f>SUM(F13+H13+J13+L13+N13+P13+R13+T13+V13+X13+Z13)</f>
        <v>150</v>
      </c>
      <c r="AB13" s="9">
        <v>3</v>
      </c>
      <c r="AD13" s="34"/>
      <c r="AE13" s="34"/>
    </row>
    <row r="14" spans="1:31" x14ac:dyDescent="0.3">
      <c r="A14" s="9">
        <v>4</v>
      </c>
      <c r="B14" s="10" t="s">
        <v>78</v>
      </c>
      <c r="C14" s="10" t="s">
        <v>79</v>
      </c>
      <c r="D14" s="5" t="s">
        <v>58</v>
      </c>
      <c r="E14" s="8">
        <v>3</v>
      </c>
      <c r="F14" s="6">
        <f t="shared" si="0"/>
        <v>150</v>
      </c>
      <c r="G14" s="10"/>
      <c r="H14" s="6">
        <f t="shared" si="1"/>
        <v>0</v>
      </c>
      <c r="I14" s="10"/>
      <c r="J14" s="12">
        <f t="shared" si="2"/>
        <v>0</v>
      </c>
      <c r="K14" s="19"/>
      <c r="L14" s="12">
        <f t="shared" si="10"/>
        <v>0</v>
      </c>
      <c r="M14" s="8"/>
      <c r="N14" s="12">
        <f t="shared" si="3"/>
        <v>0</v>
      </c>
      <c r="O14" s="19"/>
      <c r="P14" s="11">
        <f t="shared" si="4"/>
        <v>0</v>
      </c>
      <c r="Q14" s="10"/>
      <c r="R14" s="11">
        <f t="shared" si="5"/>
        <v>0</v>
      </c>
      <c r="S14" s="5"/>
      <c r="T14" s="11">
        <f t="shared" si="6"/>
        <v>0</v>
      </c>
      <c r="U14" s="5"/>
      <c r="V14" s="11">
        <f t="shared" si="7"/>
        <v>0</v>
      </c>
      <c r="W14" s="17"/>
      <c r="X14" s="11">
        <f t="shared" si="8"/>
        <v>0</v>
      </c>
      <c r="Y14" s="5"/>
      <c r="Z14" s="6">
        <f t="shared" si="9"/>
        <v>0</v>
      </c>
      <c r="AA14" s="14">
        <f>SUM(F14+H14+J14+L14+N14+P14+R14+T14+V14+X14+Z14)</f>
        <v>150</v>
      </c>
      <c r="AB14" s="9">
        <v>4</v>
      </c>
      <c r="AD14" s="34"/>
      <c r="AE14" s="34"/>
    </row>
    <row r="15" spans="1:31" x14ac:dyDescent="0.3">
      <c r="A15" s="9">
        <v>5</v>
      </c>
      <c r="B15" s="10" t="s">
        <v>33</v>
      </c>
      <c r="C15" s="10" t="s">
        <v>43</v>
      </c>
      <c r="D15" s="8" t="s">
        <v>17</v>
      </c>
      <c r="E15" s="8">
        <v>5</v>
      </c>
      <c r="F15" s="6">
        <f t="shared" si="0"/>
        <v>116.66666666666667</v>
      </c>
      <c r="G15" s="5"/>
      <c r="H15" s="6">
        <f t="shared" si="1"/>
        <v>0</v>
      </c>
      <c r="I15" s="10"/>
      <c r="J15" s="12">
        <f t="shared" si="2"/>
        <v>0</v>
      </c>
      <c r="K15" s="19"/>
      <c r="L15" s="12">
        <f t="shared" si="10"/>
        <v>0</v>
      </c>
      <c r="M15" s="8"/>
      <c r="N15" s="12">
        <f t="shared" si="3"/>
        <v>0</v>
      </c>
      <c r="O15" s="19"/>
      <c r="P15" s="11">
        <f t="shared" si="4"/>
        <v>0</v>
      </c>
      <c r="Q15" s="10"/>
      <c r="R15" s="11">
        <f t="shared" si="5"/>
        <v>0</v>
      </c>
      <c r="S15" s="17"/>
      <c r="T15" s="11">
        <f t="shared" si="6"/>
        <v>0</v>
      </c>
      <c r="U15" s="5"/>
      <c r="V15" s="11">
        <f t="shared" si="7"/>
        <v>0</v>
      </c>
      <c r="W15" s="17"/>
      <c r="X15" s="11">
        <f t="shared" si="8"/>
        <v>0</v>
      </c>
      <c r="Y15" s="17"/>
      <c r="Z15" s="6">
        <f t="shared" si="9"/>
        <v>0</v>
      </c>
      <c r="AA15" s="14">
        <f>SUM(F15+H15+J15+L15+N15+P15+R15+V15+X15+Z15)</f>
        <v>116.66666666666667</v>
      </c>
      <c r="AB15" s="9">
        <v>5</v>
      </c>
      <c r="AD15" s="34"/>
      <c r="AE15" s="34"/>
    </row>
    <row r="16" spans="1:31" x14ac:dyDescent="0.3">
      <c r="A16" s="9">
        <v>6</v>
      </c>
      <c r="B16" s="8" t="s">
        <v>52</v>
      </c>
      <c r="C16" s="8" t="s">
        <v>42</v>
      </c>
      <c r="D16" s="8" t="s">
        <v>17</v>
      </c>
      <c r="E16" s="8">
        <v>6</v>
      </c>
      <c r="F16" s="6">
        <f t="shared" si="0"/>
        <v>100</v>
      </c>
      <c r="G16" s="5"/>
      <c r="H16" s="6">
        <f t="shared" si="1"/>
        <v>0</v>
      </c>
      <c r="I16" s="8"/>
      <c r="J16" s="12">
        <f t="shared" si="2"/>
        <v>0</v>
      </c>
      <c r="K16" s="19"/>
      <c r="L16" s="12">
        <f t="shared" si="10"/>
        <v>0</v>
      </c>
      <c r="M16" s="8"/>
      <c r="N16" s="12">
        <f t="shared" si="3"/>
        <v>0</v>
      </c>
      <c r="O16" s="19"/>
      <c r="P16" s="11">
        <f t="shared" si="4"/>
        <v>0</v>
      </c>
      <c r="Q16" s="10"/>
      <c r="R16" s="11">
        <f t="shared" si="5"/>
        <v>0</v>
      </c>
      <c r="S16" s="17"/>
      <c r="T16" s="11">
        <f t="shared" si="6"/>
        <v>0</v>
      </c>
      <c r="U16" s="5"/>
      <c r="V16" s="11">
        <f t="shared" si="7"/>
        <v>0</v>
      </c>
      <c r="W16" s="17"/>
      <c r="X16" s="11">
        <f t="shared" si="8"/>
        <v>0</v>
      </c>
      <c r="Y16" s="17"/>
      <c r="Z16" s="6">
        <f t="shared" si="9"/>
        <v>0</v>
      </c>
      <c r="AA16" s="14">
        <f>SUM(F16+H16+J16+L16+N16+R16+T16+V16+X16+Z16)</f>
        <v>100</v>
      </c>
      <c r="AB16" s="9">
        <v>6</v>
      </c>
      <c r="AD16" s="34"/>
      <c r="AE16" s="34"/>
    </row>
    <row r="17" spans="1:31" x14ac:dyDescent="0.3">
      <c r="A17" s="9">
        <v>7</v>
      </c>
      <c r="B17" s="8" t="s">
        <v>14</v>
      </c>
      <c r="C17" s="8" t="s">
        <v>20</v>
      </c>
      <c r="D17" s="8" t="s">
        <v>61</v>
      </c>
      <c r="E17" s="8">
        <v>7</v>
      </c>
      <c r="F17" s="6">
        <f t="shared" si="0"/>
        <v>83.333333333333329</v>
      </c>
      <c r="G17" s="5"/>
      <c r="H17" s="6">
        <f t="shared" si="1"/>
        <v>0</v>
      </c>
      <c r="I17" s="8"/>
      <c r="J17" s="12">
        <f t="shared" si="2"/>
        <v>0</v>
      </c>
      <c r="K17" s="19"/>
      <c r="L17" s="12">
        <f t="shared" si="10"/>
        <v>0</v>
      </c>
      <c r="M17" s="18"/>
      <c r="N17" s="12">
        <f t="shared" si="3"/>
        <v>0</v>
      </c>
      <c r="O17" s="19"/>
      <c r="P17" s="11">
        <f t="shared" si="4"/>
        <v>0</v>
      </c>
      <c r="Q17" s="10"/>
      <c r="R17" s="11">
        <f t="shared" si="5"/>
        <v>0</v>
      </c>
      <c r="S17" s="5"/>
      <c r="T17" s="11">
        <f t="shared" si="6"/>
        <v>0</v>
      </c>
      <c r="U17" s="5"/>
      <c r="V17" s="11">
        <f t="shared" si="7"/>
        <v>0</v>
      </c>
      <c r="W17" s="17"/>
      <c r="X17" s="11">
        <f t="shared" si="8"/>
        <v>0</v>
      </c>
      <c r="Y17" s="17"/>
      <c r="Z17" s="6">
        <f t="shared" si="9"/>
        <v>0</v>
      </c>
      <c r="AA17" s="14">
        <f t="shared" ref="AA17:AA32" si="11">SUM(F17+H17+J17+L17+N17+P17+R17+T17+V17+X17+Z17)</f>
        <v>83.333333333333329</v>
      </c>
      <c r="AB17" s="9">
        <v>7</v>
      </c>
      <c r="AD17" s="34"/>
      <c r="AE17" s="34"/>
    </row>
    <row r="18" spans="1:31" x14ac:dyDescent="0.3">
      <c r="A18" s="9">
        <v>8</v>
      </c>
      <c r="B18" s="8" t="s">
        <v>106</v>
      </c>
      <c r="C18" s="8" t="s">
        <v>107</v>
      </c>
      <c r="D18" s="8" t="s">
        <v>62</v>
      </c>
      <c r="E18" s="8">
        <v>8</v>
      </c>
      <c r="F18" s="6">
        <f t="shared" si="0"/>
        <v>66.666666666666671</v>
      </c>
      <c r="G18" s="8"/>
      <c r="H18" s="6">
        <f t="shared" si="1"/>
        <v>0</v>
      </c>
      <c r="I18" s="8"/>
      <c r="J18" s="12">
        <f t="shared" si="2"/>
        <v>0</v>
      </c>
      <c r="K18" s="10"/>
      <c r="L18" s="12">
        <f t="shared" si="10"/>
        <v>0</v>
      </c>
      <c r="M18" s="8"/>
      <c r="N18" s="12">
        <f t="shared" si="3"/>
        <v>0</v>
      </c>
      <c r="O18" s="10"/>
      <c r="P18" s="11">
        <f t="shared" si="4"/>
        <v>0</v>
      </c>
      <c r="Q18" s="10"/>
      <c r="R18" s="11">
        <f t="shared" si="5"/>
        <v>0</v>
      </c>
      <c r="S18" s="5"/>
      <c r="T18" s="11">
        <f t="shared" si="6"/>
        <v>0</v>
      </c>
      <c r="U18" s="5"/>
      <c r="V18" s="11">
        <f t="shared" si="7"/>
        <v>0</v>
      </c>
      <c r="W18" s="5"/>
      <c r="X18" s="11">
        <f t="shared" si="8"/>
        <v>0</v>
      </c>
      <c r="Y18" s="5"/>
      <c r="Z18" s="6">
        <f t="shared" si="9"/>
        <v>0</v>
      </c>
      <c r="AA18" s="14">
        <f t="shared" si="11"/>
        <v>66.666666666666671</v>
      </c>
      <c r="AB18" s="9">
        <v>8</v>
      </c>
      <c r="AD18" s="34"/>
      <c r="AE18" s="34"/>
    </row>
    <row r="19" spans="1:31" x14ac:dyDescent="0.3">
      <c r="A19" s="9">
        <v>9</v>
      </c>
      <c r="B19" s="8" t="s">
        <v>41</v>
      </c>
      <c r="C19" s="8" t="s">
        <v>20</v>
      </c>
      <c r="D19" s="8" t="s">
        <v>13</v>
      </c>
      <c r="E19" s="12">
        <v>9</v>
      </c>
      <c r="F19" s="6">
        <f t="shared" si="0"/>
        <v>50</v>
      </c>
      <c r="G19" s="11"/>
      <c r="H19" s="6">
        <f t="shared" si="1"/>
        <v>0</v>
      </c>
      <c r="I19" s="12"/>
      <c r="J19" s="12">
        <f t="shared" si="2"/>
        <v>0</v>
      </c>
      <c r="K19" s="25"/>
      <c r="L19" s="12">
        <f t="shared" si="10"/>
        <v>0</v>
      </c>
      <c r="M19" s="12"/>
      <c r="N19" s="12">
        <f t="shared" si="3"/>
        <v>0</v>
      </c>
      <c r="O19" s="20"/>
      <c r="P19" s="11">
        <f t="shared" si="4"/>
        <v>0</v>
      </c>
      <c r="Q19" s="11"/>
      <c r="R19" s="11">
        <f t="shared" si="5"/>
        <v>0</v>
      </c>
      <c r="S19" s="16"/>
      <c r="T19" s="11">
        <f t="shared" si="6"/>
        <v>0</v>
      </c>
      <c r="U19" s="6"/>
      <c r="V19" s="11">
        <f t="shared" si="7"/>
        <v>0</v>
      </c>
      <c r="W19" s="16"/>
      <c r="X19" s="11">
        <f t="shared" si="8"/>
        <v>0</v>
      </c>
      <c r="Y19" s="6"/>
      <c r="Z19" s="6">
        <f t="shared" si="9"/>
        <v>0</v>
      </c>
      <c r="AA19" s="14">
        <f t="shared" si="11"/>
        <v>50</v>
      </c>
      <c r="AB19" s="9">
        <v>9</v>
      </c>
      <c r="AD19" s="34"/>
      <c r="AE19" s="34"/>
    </row>
    <row r="20" spans="1:31" x14ac:dyDescent="0.3">
      <c r="A20" s="9">
        <v>10</v>
      </c>
      <c r="B20" s="8" t="s">
        <v>70</v>
      </c>
      <c r="C20" s="8" t="s">
        <v>71</v>
      </c>
      <c r="D20" s="8" t="s">
        <v>72</v>
      </c>
      <c r="E20" s="12">
        <v>10</v>
      </c>
      <c r="F20" s="6">
        <f t="shared" si="0"/>
        <v>33.333333333333336</v>
      </c>
      <c r="G20" s="11"/>
      <c r="H20" s="6">
        <f t="shared" si="1"/>
        <v>0</v>
      </c>
      <c r="I20" s="12"/>
      <c r="J20" s="12">
        <f t="shared" si="2"/>
        <v>0</v>
      </c>
      <c r="K20" s="25"/>
      <c r="L20" s="12">
        <f t="shared" si="10"/>
        <v>0</v>
      </c>
      <c r="M20" s="12"/>
      <c r="N20" s="12">
        <f t="shared" si="3"/>
        <v>0</v>
      </c>
      <c r="O20" s="20"/>
      <c r="P20" s="11">
        <f t="shared" si="4"/>
        <v>0</v>
      </c>
      <c r="Q20" s="11"/>
      <c r="R20" s="11">
        <f t="shared" si="5"/>
        <v>0</v>
      </c>
      <c r="S20" s="16"/>
      <c r="T20" s="11">
        <f t="shared" si="6"/>
        <v>0</v>
      </c>
      <c r="U20" s="6"/>
      <c r="V20" s="11">
        <f t="shared" si="7"/>
        <v>0</v>
      </c>
      <c r="W20" s="16"/>
      <c r="X20" s="11">
        <f t="shared" si="8"/>
        <v>0</v>
      </c>
      <c r="Y20" s="16"/>
      <c r="Z20" s="6">
        <f t="shared" si="9"/>
        <v>0</v>
      </c>
      <c r="AA20" s="14">
        <f t="shared" si="11"/>
        <v>33.333333333333336</v>
      </c>
      <c r="AB20" s="9">
        <v>10</v>
      </c>
      <c r="AD20" s="34"/>
      <c r="AE20" s="34"/>
    </row>
    <row r="21" spans="1:31" x14ac:dyDescent="0.3">
      <c r="A21" s="9">
        <v>11</v>
      </c>
      <c r="B21" s="8" t="s">
        <v>88</v>
      </c>
      <c r="C21" s="8" t="s">
        <v>89</v>
      </c>
      <c r="D21" s="8" t="s">
        <v>17</v>
      </c>
      <c r="E21" s="8">
        <v>11</v>
      </c>
      <c r="F21" s="6">
        <f t="shared" si="0"/>
        <v>16.666666666666668</v>
      </c>
      <c r="G21" s="5"/>
      <c r="H21" s="6">
        <f t="shared" si="1"/>
        <v>0</v>
      </c>
      <c r="I21" s="10"/>
      <c r="J21" s="12">
        <f t="shared" si="2"/>
        <v>0</v>
      </c>
      <c r="K21" s="10"/>
      <c r="L21" s="12">
        <f t="shared" si="10"/>
        <v>0</v>
      </c>
      <c r="M21" s="8"/>
      <c r="N21" s="12">
        <f t="shared" si="3"/>
        <v>0</v>
      </c>
      <c r="O21" s="10"/>
      <c r="P21" s="11">
        <f t="shared" si="4"/>
        <v>0</v>
      </c>
      <c r="Q21" s="10"/>
      <c r="R21" s="11">
        <f t="shared" si="5"/>
        <v>0</v>
      </c>
      <c r="S21" s="5"/>
      <c r="T21" s="11">
        <f t="shared" si="6"/>
        <v>0</v>
      </c>
      <c r="U21" s="5"/>
      <c r="V21" s="11">
        <v>11</v>
      </c>
      <c r="W21" s="5"/>
      <c r="X21" s="11">
        <f t="shared" si="8"/>
        <v>0</v>
      </c>
      <c r="Y21" s="5"/>
      <c r="Z21" s="6">
        <f t="shared" si="9"/>
        <v>0</v>
      </c>
      <c r="AA21" s="14">
        <f t="shared" si="11"/>
        <v>27.666666666666668</v>
      </c>
      <c r="AB21" s="9">
        <v>11</v>
      </c>
      <c r="AD21" s="34"/>
      <c r="AE21" s="34"/>
    </row>
    <row r="22" spans="1:31" x14ac:dyDescent="0.3">
      <c r="A22" s="9">
        <v>12</v>
      </c>
      <c r="B22" s="10" t="s">
        <v>65</v>
      </c>
      <c r="C22" s="10" t="s">
        <v>43</v>
      </c>
      <c r="D22" s="8" t="s">
        <v>13</v>
      </c>
      <c r="E22" s="8">
        <v>12</v>
      </c>
      <c r="F22" s="6">
        <v>8</v>
      </c>
      <c r="G22" s="5"/>
      <c r="H22" s="6">
        <f t="shared" si="1"/>
        <v>0</v>
      </c>
      <c r="I22" s="8"/>
      <c r="J22" s="12">
        <f t="shared" si="2"/>
        <v>0</v>
      </c>
      <c r="K22" s="10"/>
      <c r="L22" s="12">
        <f t="shared" si="10"/>
        <v>0</v>
      </c>
      <c r="M22" s="8"/>
      <c r="N22" s="12">
        <f t="shared" si="3"/>
        <v>0</v>
      </c>
      <c r="O22" s="10"/>
      <c r="P22" s="11">
        <f t="shared" si="4"/>
        <v>0</v>
      </c>
      <c r="Q22" s="10"/>
      <c r="R22" s="11">
        <v>11</v>
      </c>
      <c r="S22" s="5"/>
      <c r="T22" s="11">
        <f t="shared" si="6"/>
        <v>0</v>
      </c>
      <c r="U22" s="5"/>
      <c r="V22" s="11">
        <f t="shared" ref="V22:V32" si="12">IF(U22=0,,($U$9-U22)*$U$7*100/$U$9)</f>
        <v>0</v>
      </c>
      <c r="W22" s="5"/>
      <c r="X22" s="11">
        <f t="shared" si="8"/>
        <v>0</v>
      </c>
      <c r="Y22" s="5"/>
      <c r="Z22" s="6">
        <f t="shared" si="9"/>
        <v>0</v>
      </c>
      <c r="AA22" s="14">
        <f t="shared" si="11"/>
        <v>19</v>
      </c>
      <c r="AB22" s="9">
        <v>12</v>
      </c>
      <c r="AD22" s="34"/>
      <c r="AE22" s="34"/>
    </row>
    <row r="23" spans="1:31" x14ac:dyDescent="0.3">
      <c r="A23" s="9">
        <v>13</v>
      </c>
      <c r="B23" s="10"/>
      <c r="C23" s="10"/>
      <c r="D23" s="10"/>
      <c r="E23" s="8"/>
      <c r="F23" s="6">
        <f t="shared" ref="F23:F32" si="13">IF(E23=0,,($E$9-E23)*$E$7*100/$E$9)</f>
        <v>0</v>
      </c>
      <c r="G23" s="5"/>
      <c r="H23" s="6">
        <f t="shared" si="1"/>
        <v>0</v>
      </c>
      <c r="I23" s="10"/>
      <c r="J23" s="12">
        <f t="shared" si="2"/>
        <v>0</v>
      </c>
      <c r="K23" s="10"/>
      <c r="L23" s="12">
        <f t="shared" si="10"/>
        <v>0</v>
      </c>
      <c r="M23" s="8"/>
      <c r="N23" s="12">
        <v>15</v>
      </c>
      <c r="O23" s="10"/>
      <c r="P23" s="11">
        <f t="shared" si="4"/>
        <v>0</v>
      </c>
      <c r="Q23" s="10"/>
      <c r="R23" s="11">
        <f>IF(Q23=0,,($Q$9-Q23)*$Q$7*100/$Q$9)</f>
        <v>0</v>
      </c>
      <c r="S23" s="5"/>
      <c r="T23" s="11">
        <f t="shared" si="6"/>
        <v>0</v>
      </c>
      <c r="U23" s="5"/>
      <c r="V23" s="11">
        <f t="shared" si="12"/>
        <v>0</v>
      </c>
      <c r="W23" s="5"/>
      <c r="X23" s="11">
        <f t="shared" si="8"/>
        <v>0</v>
      </c>
      <c r="Y23" s="5"/>
      <c r="Z23" s="6">
        <f t="shared" si="9"/>
        <v>0</v>
      </c>
      <c r="AA23" s="14">
        <f t="shared" si="11"/>
        <v>15</v>
      </c>
      <c r="AB23" s="9">
        <v>13</v>
      </c>
      <c r="AD23" s="34"/>
      <c r="AE23" s="34"/>
    </row>
    <row r="24" spans="1:31" x14ac:dyDescent="0.3">
      <c r="A24" s="9">
        <v>14</v>
      </c>
      <c r="B24" s="8"/>
      <c r="C24" s="8"/>
      <c r="D24" s="8"/>
      <c r="E24" s="8"/>
      <c r="F24" s="6">
        <f t="shared" si="13"/>
        <v>0</v>
      </c>
      <c r="G24" s="5"/>
      <c r="H24" s="6">
        <f t="shared" si="1"/>
        <v>0</v>
      </c>
      <c r="I24" s="10"/>
      <c r="J24" s="12">
        <f t="shared" si="2"/>
        <v>0</v>
      </c>
      <c r="K24" s="19"/>
      <c r="L24" s="12">
        <f t="shared" si="10"/>
        <v>0</v>
      </c>
      <c r="M24" s="8"/>
      <c r="N24" s="12">
        <f t="shared" ref="N24:N32" si="14">IF(M24=0,,($M$9-M24)*$M$7*100/$M$9)</f>
        <v>0</v>
      </c>
      <c r="O24" s="19"/>
      <c r="P24" s="11">
        <f t="shared" si="4"/>
        <v>0</v>
      </c>
      <c r="Q24" s="10"/>
      <c r="R24" s="11">
        <v>0</v>
      </c>
      <c r="S24" s="17"/>
      <c r="T24" s="11">
        <f t="shared" si="6"/>
        <v>0</v>
      </c>
      <c r="U24" s="5"/>
      <c r="V24" s="11">
        <f t="shared" si="12"/>
        <v>0</v>
      </c>
      <c r="W24" s="17"/>
      <c r="X24" s="11">
        <f t="shared" si="8"/>
        <v>0</v>
      </c>
      <c r="Y24" s="17"/>
      <c r="Z24" s="6">
        <f t="shared" si="9"/>
        <v>0</v>
      </c>
      <c r="AA24" s="14">
        <f t="shared" si="11"/>
        <v>0</v>
      </c>
      <c r="AB24" s="9">
        <v>14</v>
      </c>
      <c r="AD24" s="34"/>
      <c r="AE24" s="34"/>
    </row>
    <row r="25" spans="1:31" x14ac:dyDescent="0.3">
      <c r="A25" s="9">
        <v>15</v>
      </c>
      <c r="B25" s="21"/>
      <c r="C25" s="24"/>
      <c r="D25" s="24"/>
      <c r="E25" s="8"/>
      <c r="F25" s="6">
        <f t="shared" si="13"/>
        <v>0</v>
      </c>
      <c r="G25" s="5"/>
      <c r="H25" s="6">
        <f t="shared" si="1"/>
        <v>0</v>
      </c>
      <c r="I25" s="8"/>
      <c r="J25" s="12">
        <f t="shared" si="2"/>
        <v>0</v>
      </c>
      <c r="K25" s="10"/>
      <c r="L25" s="12">
        <f t="shared" si="10"/>
        <v>0</v>
      </c>
      <c r="M25" s="8"/>
      <c r="N25" s="12">
        <f t="shared" si="14"/>
        <v>0</v>
      </c>
      <c r="O25" s="19"/>
      <c r="P25" s="11">
        <f t="shared" si="4"/>
        <v>0</v>
      </c>
      <c r="Q25" s="10"/>
      <c r="R25" s="11">
        <f t="shared" ref="R25:R32" si="15">IF(Q25=0,,($Q$9-Q25)*$Q$7*100/$Q$9)</f>
        <v>0</v>
      </c>
      <c r="S25" s="5"/>
      <c r="T25" s="11">
        <f t="shared" si="6"/>
        <v>0</v>
      </c>
      <c r="U25" s="5"/>
      <c r="V25" s="11">
        <f t="shared" si="12"/>
        <v>0</v>
      </c>
      <c r="W25" s="5"/>
      <c r="X25" s="11">
        <f t="shared" si="8"/>
        <v>0</v>
      </c>
      <c r="Y25" s="5"/>
      <c r="Z25" s="6">
        <f t="shared" si="9"/>
        <v>0</v>
      </c>
      <c r="AA25" s="14">
        <f t="shared" si="11"/>
        <v>0</v>
      </c>
      <c r="AB25" s="9">
        <v>15</v>
      </c>
      <c r="AD25" s="34"/>
      <c r="AE25" s="34"/>
    </row>
    <row r="26" spans="1:31" x14ac:dyDescent="0.3">
      <c r="A26" s="9">
        <v>16</v>
      </c>
      <c r="B26" s="10"/>
      <c r="C26" s="10"/>
      <c r="D26" s="8"/>
      <c r="E26" s="8"/>
      <c r="F26" s="6">
        <f t="shared" si="13"/>
        <v>0</v>
      </c>
      <c r="G26" s="5"/>
      <c r="H26" s="6">
        <f t="shared" si="1"/>
        <v>0</v>
      </c>
      <c r="I26" s="10"/>
      <c r="J26" s="12">
        <f t="shared" si="2"/>
        <v>0</v>
      </c>
      <c r="K26" s="10"/>
      <c r="L26" s="12">
        <f t="shared" si="10"/>
        <v>0</v>
      </c>
      <c r="M26" s="8"/>
      <c r="N26" s="12">
        <f t="shared" si="14"/>
        <v>0</v>
      </c>
      <c r="O26" s="10"/>
      <c r="P26" s="11">
        <f t="shared" si="4"/>
        <v>0</v>
      </c>
      <c r="Q26" s="10"/>
      <c r="R26" s="11">
        <f t="shared" si="15"/>
        <v>0</v>
      </c>
      <c r="S26" s="5"/>
      <c r="T26" s="11">
        <f t="shared" si="6"/>
        <v>0</v>
      </c>
      <c r="U26" s="5"/>
      <c r="V26" s="11">
        <f t="shared" si="12"/>
        <v>0</v>
      </c>
      <c r="W26" s="5"/>
      <c r="X26" s="11">
        <f t="shared" si="8"/>
        <v>0</v>
      </c>
      <c r="Y26" s="5"/>
      <c r="Z26" s="6">
        <f t="shared" si="9"/>
        <v>0</v>
      </c>
      <c r="AA26" s="14">
        <f t="shared" si="11"/>
        <v>0</v>
      </c>
      <c r="AB26" s="9">
        <v>16</v>
      </c>
      <c r="AD26" s="34"/>
      <c r="AE26" s="34"/>
    </row>
    <row r="27" spans="1:31" x14ac:dyDescent="0.3">
      <c r="A27" s="9">
        <v>17</v>
      </c>
      <c r="B27" s="8"/>
      <c r="C27" s="8"/>
      <c r="D27" s="8"/>
      <c r="E27" s="12"/>
      <c r="F27" s="6">
        <f t="shared" si="13"/>
        <v>0</v>
      </c>
      <c r="G27" s="11"/>
      <c r="H27" s="6">
        <f t="shared" si="1"/>
        <v>0</v>
      </c>
      <c r="I27" s="12"/>
      <c r="J27" s="12">
        <f t="shared" si="2"/>
        <v>0</v>
      </c>
      <c r="K27" s="12"/>
      <c r="L27" s="12">
        <f t="shared" si="10"/>
        <v>0</v>
      </c>
      <c r="M27" s="12"/>
      <c r="N27" s="12">
        <f t="shared" si="14"/>
        <v>0</v>
      </c>
      <c r="O27" s="11"/>
      <c r="P27" s="11">
        <f t="shared" si="4"/>
        <v>0</v>
      </c>
      <c r="Q27" s="11"/>
      <c r="R27" s="11">
        <f t="shared" si="15"/>
        <v>0</v>
      </c>
      <c r="S27" s="6"/>
      <c r="T27" s="11">
        <f t="shared" si="6"/>
        <v>0</v>
      </c>
      <c r="U27" s="6"/>
      <c r="V27" s="11">
        <f t="shared" si="12"/>
        <v>0</v>
      </c>
      <c r="W27" s="6"/>
      <c r="X27" s="11">
        <f t="shared" si="8"/>
        <v>0</v>
      </c>
      <c r="Y27" s="6"/>
      <c r="Z27" s="6">
        <f t="shared" si="9"/>
        <v>0</v>
      </c>
      <c r="AA27" s="14">
        <f t="shared" si="11"/>
        <v>0</v>
      </c>
      <c r="AB27" s="9">
        <v>17</v>
      </c>
      <c r="AD27" s="34"/>
      <c r="AE27" s="34"/>
    </row>
    <row r="28" spans="1:31" x14ac:dyDescent="0.3">
      <c r="A28" s="9">
        <v>18</v>
      </c>
      <c r="B28" s="10"/>
      <c r="C28" s="21"/>
      <c r="D28" s="15"/>
      <c r="E28" s="12"/>
      <c r="F28" s="6">
        <f t="shared" si="13"/>
        <v>0</v>
      </c>
      <c r="G28" s="11"/>
      <c r="H28" s="6">
        <f t="shared" si="1"/>
        <v>0</v>
      </c>
      <c r="I28" s="12"/>
      <c r="J28" s="12">
        <f t="shared" si="2"/>
        <v>0</v>
      </c>
      <c r="K28" s="12"/>
      <c r="L28" s="12">
        <f t="shared" si="10"/>
        <v>0</v>
      </c>
      <c r="M28" s="12"/>
      <c r="N28" s="12">
        <f t="shared" si="14"/>
        <v>0</v>
      </c>
      <c r="O28" s="11"/>
      <c r="P28" s="11">
        <f t="shared" si="4"/>
        <v>0</v>
      </c>
      <c r="Q28" s="11"/>
      <c r="R28" s="11">
        <f t="shared" si="15"/>
        <v>0</v>
      </c>
      <c r="S28" s="6"/>
      <c r="T28" s="11">
        <f t="shared" si="6"/>
        <v>0</v>
      </c>
      <c r="U28" s="6"/>
      <c r="V28" s="11">
        <f t="shared" si="12"/>
        <v>0</v>
      </c>
      <c r="W28" s="6"/>
      <c r="X28" s="11">
        <f t="shared" si="8"/>
        <v>0</v>
      </c>
      <c r="Y28" s="6"/>
      <c r="Z28" s="6">
        <f t="shared" si="9"/>
        <v>0</v>
      </c>
      <c r="AA28" s="14">
        <f t="shared" si="11"/>
        <v>0</v>
      </c>
      <c r="AB28" s="9">
        <v>18</v>
      </c>
      <c r="AD28" s="34"/>
      <c r="AE28" s="34"/>
    </row>
    <row r="29" spans="1:31" x14ac:dyDescent="0.3">
      <c r="A29" s="9">
        <v>19</v>
      </c>
      <c r="B29" s="8"/>
      <c r="C29" s="8"/>
      <c r="D29" s="8"/>
      <c r="E29" s="12"/>
      <c r="F29" s="6">
        <f t="shared" si="13"/>
        <v>0</v>
      </c>
      <c r="G29" s="11"/>
      <c r="H29" s="6">
        <f t="shared" si="1"/>
        <v>0</v>
      </c>
      <c r="I29" s="12"/>
      <c r="J29" s="12">
        <f t="shared" si="2"/>
        <v>0</v>
      </c>
      <c r="K29" s="12"/>
      <c r="L29" s="12">
        <f t="shared" si="10"/>
        <v>0</v>
      </c>
      <c r="M29" s="12"/>
      <c r="N29" s="12">
        <f t="shared" si="14"/>
        <v>0</v>
      </c>
      <c r="O29" s="11"/>
      <c r="P29" s="11">
        <f t="shared" si="4"/>
        <v>0</v>
      </c>
      <c r="Q29" s="11"/>
      <c r="R29" s="11">
        <f t="shared" si="15"/>
        <v>0</v>
      </c>
      <c r="S29" s="6"/>
      <c r="T29" s="11">
        <f t="shared" si="6"/>
        <v>0</v>
      </c>
      <c r="U29" s="6"/>
      <c r="V29" s="11">
        <f t="shared" si="12"/>
        <v>0</v>
      </c>
      <c r="W29" s="6"/>
      <c r="X29" s="11">
        <f t="shared" si="8"/>
        <v>0</v>
      </c>
      <c r="Y29" s="6"/>
      <c r="Z29" s="6">
        <f t="shared" si="9"/>
        <v>0</v>
      </c>
      <c r="AA29" s="14">
        <f t="shared" si="11"/>
        <v>0</v>
      </c>
      <c r="AB29" s="9">
        <v>19</v>
      </c>
      <c r="AD29" s="34"/>
      <c r="AE29" s="34"/>
    </row>
    <row r="30" spans="1:31" x14ac:dyDescent="0.3">
      <c r="A30" s="9">
        <v>20</v>
      </c>
      <c r="B30" s="8"/>
      <c r="C30" s="8"/>
      <c r="D30" s="8"/>
      <c r="E30" s="12"/>
      <c r="F30" s="6">
        <f t="shared" si="13"/>
        <v>0</v>
      </c>
      <c r="G30" s="11"/>
      <c r="H30" s="6">
        <f t="shared" si="1"/>
        <v>0</v>
      </c>
      <c r="I30" s="12"/>
      <c r="J30" s="12">
        <f t="shared" si="2"/>
        <v>0</v>
      </c>
      <c r="K30" s="12"/>
      <c r="L30" s="12">
        <f t="shared" si="10"/>
        <v>0</v>
      </c>
      <c r="M30" s="12"/>
      <c r="N30" s="12">
        <f t="shared" si="14"/>
        <v>0</v>
      </c>
      <c r="O30" s="11"/>
      <c r="P30" s="11">
        <f t="shared" si="4"/>
        <v>0</v>
      </c>
      <c r="Q30" s="11"/>
      <c r="R30" s="11">
        <f t="shared" si="15"/>
        <v>0</v>
      </c>
      <c r="S30" s="6"/>
      <c r="T30" s="11">
        <f t="shared" si="6"/>
        <v>0</v>
      </c>
      <c r="U30" s="6"/>
      <c r="V30" s="11">
        <f t="shared" si="12"/>
        <v>0</v>
      </c>
      <c r="W30" s="6"/>
      <c r="X30" s="11">
        <f t="shared" si="8"/>
        <v>0</v>
      </c>
      <c r="Y30" s="6"/>
      <c r="Z30" s="6">
        <f t="shared" si="9"/>
        <v>0</v>
      </c>
      <c r="AA30" s="14">
        <f t="shared" si="11"/>
        <v>0</v>
      </c>
      <c r="AB30" s="9">
        <v>20</v>
      </c>
      <c r="AD30" s="34"/>
      <c r="AE30" s="34"/>
    </row>
    <row r="31" spans="1:31" x14ac:dyDescent="0.3">
      <c r="A31" s="9">
        <v>21</v>
      </c>
      <c r="B31" s="8"/>
      <c r="C31" s="8"/>
      <c r="D31" s="8"/>
      <c r="E31" s="8"/>
      <c r="F31" s="6">
        <f t="shared" si="13"/>
        <v>0</v>
      </c>
      <c r="G31" s="5"/>
      <c r="H31" s="6">
        <f t="shared" si="1"/>
        <v>0</v>
      </c>
      <c r="I31" s="10"/>
      <c r="J31" s="12">
        <f t="shared" si="2"/>
        <v>0</v>
      </c>
      <c r="K31" s="10"/>
      <c r="L31" s="12">
        <f t="shared" si="10"/>
        <v>0</v>
      </c>
      <c r="M31" s="8"/>
      <c r="N31" s="12">
        <f t="shared" si="14"/>
        <v>0</v>
      </c>
      <c r="O31" s="10"/>
      <c r="P31" s="11">
        <f t="shared" si="4"/>
        <v>0</v>
      </c>
      <c r="Q31" s="10"/>
      <c r="R31" s="11">
        <f t="shared" si="15"/>
        <v>0</v>
      </c>
      <c r="S31" s="5"/>
      <c r="T31" s="11">
        <f t="shared" si="6"/>
        <v>0</v>
      </c>
      <c r="U31" s="5"/>
      <c r="V31" s="11">
        <f t="shared" si="12"/>
        <v>0</v>
      </c>
      <c r="W31" s="5"/>
      <c r="X31" s="11">
        <f t="shared" si="8"/>
        <v>0</v>
      </c>
      <c r="Y31" s="5"/>
      <c r="Z31" s="6">
        <f t="shared" si="9"/>
        <v>0</v>
      </c>
      <c r="AA31" s="14">
        <f t="shared" si="11"/>
        <v>0</v>
      </c>
      <c r="AB31" s="9">
        <v>21</v>
      </c>
      <c r="AD31" s="34"/>
      <c r="AE31" s="34"/>
    </row>
    <row r="32" spans="1:31" x14ac:dyDescent="0.3">
      <c r="A32" s="9">
        <v>23</v>
      </c>
      <c r="B32" s="5"/>
      <c r="C32" s="5"/>
      <c r="D32" s="5"/>
      <c r="E32" s="8"/>
      <c r="F32" s="6">
        <f t="shared" si="13"/>
        <v>0</v>
      </c>
      <c r="G32" s="8"/>
      <c r="H32" s="6">
        <f t="shared" si="1"/>
        <v>0</v>
      </c>
      <c r="I32" s="8"/>
      <c r="J32" s="12">
        <f t="shared" si="2"/>
        <v>0</v>
      </c>
      <c r="K32" s="10"/>
      <c r="L32" s="12">
        <f t="shared" si="10"/>
        <v>0</v>
      </c>
      <c r="M32" s="8"/>
      <c r="N32" s="12">
        <f t="shared" si="14"/>
        <v>0</v>
      </c>
      <c r="O32" s="10"/>
      <c r="P32" s="11">
        <f t="shared" si="4"/>
        <v>0</v>
      </c>
      <c r="Q32" s="10"/>
      <c r="R32" s="11">
        <f t="shared" si="15"/>
        <v>0</v>
      </c>
      <c r="S32" s="5"/>
      <c r="T32" s="11"/>
      <c r="U32" s="5"/>
      <c r="V32" s="11">
        <f t="shared" si="12"/>
        <v>0</v>
      </c>
      <c r="W32" s="5"/>
      <c r="X32" s="11">
        <f t="shared" si="8"/>
        <v>0</v>
      </c>
      <c r="Y32" s="5"/>
      <c r="Z32" s="6">
        <f t="shared" si="9"/>
        <v>0</v>
      </c>
      <c r="AA32" s="14">
        <f t="shared" si="11"/>
        <v>0</v>
      </c>
      <c r="AB32" s="9">
        <v>23</v>
      </c>
      <c r="AD32" s="34"/>
      <c r="AE32" s="34"/>
    </row>
    <row r="33" spans="1:31" x14ac:dyDescent="0.3">
      <c r="A33" s="9">
        <v>24</v>
      </c>
      <c r="B33" s="5"/>
      <c r="C33" s="5"/>
      <c r="D33" s="5"/>
      <c r="E33" s="8"/>
      <c r="F33" s="6">
        <f t="shared" ref="F33:F48" si="16">IF(E33=0,,($E$9-E33)*$E$7*100/$E$9)</f>
        <v>0</v>
      </c>
      <c r="G33" s="5"/>
      <c r="H33" s="6">
        <f t="shared" ref="H33:H48" si="17">IF(G33=0,,($G$9-G33)*$G$7*100/$G$9)</f>
        <v>0</v>
      </c>
      <c r="I33" s="10"/>
      <c r="J33" s="12">
        <f t="shared" ref="J33:J48" si="18">IF(I33=0,,($I$9-I33)*$I$7*100/$I$9)</f>
        <v>0</v>
      </c>
      <c r="K33" s="10"/>
      <c r="L33" s="12">
        <f t="shared" ref="L33:L37" si="19">IF(K33=0,,($K$9-K33)*$K$7*100/$K$9)</f>
        <v>0</v>
      </c>
      <c r="M33" s="8"/>
      <c r="N33" s="12">
        <f t="shared" ref="N33:N48" si="20">IF(M33=0,,($M$9-M33)*$M$7*100/$M$9)</f>
        <v>0</v>
      </c>
      <c r="O33" s="10"/>
      <c r="P33" s="11">
        <f t="shared" ref="P33:P48" si="21">IF(O33=0,,($O$9-O33)*$O$7*100/$O$9)</f>
        <v>0</v>
      </c>
      <c r="Q33" s="10"/>
      <c r="R33" s="11">
        <f t="shared" ref="R33:R48" si="22">IF(Q33=0,,($Q$9-Q33)*$Q$7*100/$Q$9)</f>
        <v>0</v>
      </c>
      <c r="S33" s="5"/>
      <c r="T33" s="11">
        <f>IF(S33=0,,($S$9-S33)*$S$7*100/$S$9)</f>
        <v>0</v>
      </c>
      <c r="U33" s="5"/>
      <c r="V33" s="11">
        <f t="shared" ref="V33:V48" si="23">IF(U33=0,,($U$9-U33)*$U$7*100/$U$9)</f>
        <v>0</v>
      </c>
      <c r="W33" s="5"/>
      <c r="X33" s="11">
        <f t="shared" ref="X33:X48" si="24">IF(W33=0,,($W$9-W33)*$W$7*100/$W$9)</f>
        <v>0</v>
      </c>
      <c r="Y33" s="5"/>
      <c r="Z33" s="6">
        <f t="shared" ref="Z33:Z48" si="25">IF(Y33=0,,($Y$9-Y33)*$Y$7*100/$Y$9)</f>
        <v>0</v>
      </c>
      <c r="AA33" s="14">
        <f t="shared" ref="AA33:AA48" si="26">SUM(F33+H33+J33+L33+N33+P33+R33+T33+V33+X33+Z33)</f>
        <v>0</v>
      </c>
      <c r="AB33" s="9">
        <v>24</v>
      </c>
      <c r="AD33" s="34"/>
      <c r="AE33" s="34"/>
    </row>
    <row r="34" spans="1:31" x14ac:dyDescent="0.3">
      <c r="A34" s="9">
        <v>25</v>
      </c>
      <c r="B34" s="5"/>
      <c r="C34" s="5"/>
      <c r="D34" s="5"/>
      <c r="E34" s="8"/>
      <c r="F34" s="6">
        <f t="shared" si="16"/>
        <v>0</v>
      </c>
      <c r="G34" s="5"/>
      <c r="H34" s="6">
        <f t="shared" si="17"/>
        <v>0</v>
      </c>
      <c r="I34" s="8"/>
      <c r="J34" s="12">
        <f t="shared" si="18"/>
        <v>0</v>
      </c>
      <c r="K34" s="10"/>
      <c r="L34" s="12">
        <f t="shared" si="19"/>
        <v>0</v>
      </c>
      <c r="M34" s="8"/>
      <c r="N34" s="12">
        <f t="shared" si="20"/>
        <v>0</v>
      </c>
      <c r="O34" s="10"/>
      <c r="P34" s="11">
        <f t="shared" si="21"/>
        <v>0</v>
      </c>
      <c r="Q34" s="10"/>
      <c r="R34" s="11">
        <f t="shared" si="22"/>
        <v>0</v>
      </c>
      <c r="S34" s="5"/>
      <c r="T34" s="11">
        <f>IF(S34=0,,($S$9-S34)*$S$7*100/$S$9)</f>
        <v>0</v>
      </c>
      <c r="U34" s="5"/>
      <c r="V34" s="11">
        <f t="shared" si="23"/>
        <v>0</v>
      </c>
      <c r="W34" s="5"/>
      <c r="X34" s="11">
        <f t="shared" si="24"/>
        <v>0</v>
      </c>
      <c r="Y34" s="5"/>
      <c r="Z34" s="6">
        <f t="shared" si="25"/>
        <v>0</v>
      </c>
      <c r="AA34" s="14">
        <f t="shared" si="26"/>
        <v>0</v>
      </c>
      <c r="AB34" s="9">
        <v>25</v>
      </c>
      <c r="AD34" s="34"/>
      <c r="AE34" s="34"/>
    </row>
    <row r="35" spans="1:31" x14ac:dyDescent="0.3">
      <c r="A35" s="9">
        <v>26</v>
      </c>
      <c r="B35" s="8"/>
      <c r="C35" s="8"/>
      <c r="D35" s="8"/>
      <c r="E35" s="8"/>
      <c r="F35" s="6">
        <f t="shared" si="16"/>
        <v>0</v>
      </c>
      <c r="G35" s="8"/>
      <c r="H35" s="6">
        <f t="shared" si="17"/>
        <v>0</v>
      </c>
      <c r="I35" s="8"/>
      <c r="J35" s="12">
        <f t="shared" si="18"/>
        <v>0</v>
      </c>
      <c r="K35" s="10"/>
      <c r="L35" s="12">
        <f t="shared" si="19"/>
        <v>0</v>
      </c>
      <c r="M35" s="8"/>
      <c r="N35" s="12">
        <f t="shared" si="20"/>
        <v>0</v>
      </c>
      <c r="O35" s="10"/>
      <c r="P35" s="11">
        <f t="shared" si="21"/>
        <v>0</v>
      </c>
      <c r="Q35" s="10"/>
      <c r="R35" s="11">
        <f t="shared" si="22"/>
        <v>0</v>
      </c>
      <c r="S35" s="5"/>
      <c r="T35" s="11"/>
      <c r="U35" s="5"/>
      <c r="V35" s="11">
        <f t="shared" si="23"/>
        <v>0</v>
      </c>
      <c r="W35" s="5"/>
      <c r="X35" s="11">
        <f t="shared" si="24"/>
        <v>0</v>
      </c>
      <c r="Y35" s="5"/>
      <c r="Z35" s="6">
        <f t="shared" si="25"/>
        <v>0</v>
      </c>
      <c r="AA35" s="14">
        <f t="shared" si="26"/>
        <v>0</v>
      </c>
      <c r="AB35" s="9">
        <v>26</v>
      </c>
      <c r="AD35" s="34"/>
      <c r="AE35" s="34"/>
    </row>
    <row r="36" spans="1:31" x14ac:dyDescent="0.3">
      <c r="A36" s="9">
        <v>27</v>
      </c>
      <c r="B36" s="8"/>
      <c r="C36" s="8"/>
      <c r="D36" s="8"/>
      <c r="E36" s="8"/>
      <c r="F36" s="6">
        <f t="shared" si="16"/>
        <v>0</v>
      </c>
      <c r="G36" s="5"/>
      <c r="H36" s="6">
        <f t="shared" si="17"/>
        <v>0</v>
      </c>
      <c r="I36" s="10"/>
      <c r="J36" s="12">
        <f t="shared" si="18"/>
        <v>0</v>
      </c>
      <c r="K36" s="10"/>
      <c r="L36" s="12">
        <f t="shared" si="19"/>
        <v>0</v>
      </c>
      <c r="M36" s="8"/>
      <c r="N36" s="12">
        <f t="shared" si="20"/>
        <v>0</v>
      </c>
      <c r="O36" s="10"/>
      <c r="P36" s="11">
        <f t="shared" si="21"/>
        <v>0</v>
      </c>
      <c r="Q36" s="10"/>
      <c r="R36" s="11">
        <f t="shared" si="22"/>
        <v>0</v>
      </c>
      <c r="S36" s="5"/>
      <c r="T36" s="11">
        <f>IF(S36=0,,($S$9-S36)*$S$7*100/$S$9)</f>
        <v>0</v>
      </c>
      <c r="U36" s="5"/>
      <c r="V36" s="11">
        <f t="shared" si="23"/>
        <v>0</v>
      </c>
      <c r="W36" s="5"/>
      <c r="X36" s="11">
        <f t="shared" si="24"/>
        <v>0</v>
      </c>
      <c r="Y36" s="5"/>
      <c r="Z36" s="6">
        <f t="shared" si="25"/>
        <v>0</v>
      </c>
      <c r="AA36" s="14">
        <f t="shared" si="26"/>
        <v>0</v>
      </c>
      <c r="AB36" s="9">
        <v>27</v>
      </c>
      <c r="AD36" s="34"/>
      <c r="AE36" s="34"/>
    </row>
    <row r="37" spans="1:31" x14ac:dyDescent="0.3">
      <c r="A37" s="9">
        <v>28</v>
      </c>
      <c r="E37" s="8"/>
      <c r="F37" s="6">
        <f t="shared" si="16"/>
        <v>0</v>
      </c>
      <c r="G37" s="8"/>
      <c r="H37" s="6">
        <f t="shared" si="17"/>
        <v>0</v>
      </c>
      <c r="I37" s="8"/>
      <c r="J37" s="12">
        <f t="shared" si="18"/>
        <v>0</v>
      </c>
      <c r="K37" s="10"/>
      <c r="L37" s="12">
        <f t="shared" si="19"/>
        <v>0</v>
      </c>
      <c r="M37" s="8"/>
      <c r="N37" s="12">
        <f t="shared" si="20"/>
        <v>0</v>
      </c>
      <c r="O37" s="10"/>
      <c r="P37" s="11">
        <f t="shared" si="21"/>
        <v>0</v>
      </c>
      <c r="Q37" s="10"/>
      <c r="R37" s="11">
        <f t="shared" si="22"/>
        <v>0</v>
      </c>
      <c r="S37" s="5"/>
      <c r="T37" s="11"/>
      <c r="U37" s="5"/>
      <c r="V37" s="11">
        <f t="shared" si="23"/>
        <v>0</v>
      </c>
      <c r="W37" s="5"/>
      <c r="X37" s="11">
        <f t="shared" si="24"/>
        <v>0</v>
      </c>
      <c r="Y37" s="5"/>
      <c r="Z37" s="6">
        <f t="shared" si="25"/>
        <v>0</v>
      </c>
      <c r="AA37" s="14">
        <f t="shared" si="26"/>
        <v>0</v>
      </c>
      <c r="AB37" s="9">
        <v>28</v>
      </c>
      <c r="AD37" s="34"/>
      <c r="AE37" s="34"/>
    </row>
    <row r="38" spans="1:31" x14ac:dyDescent="0.3">
      <c r="A38" s="9">
        <v>29</v>
      </c>
      <c r="B38" s="8"/>
      <c r="C38" s="8"/>
      <c r="D38" s="8"/>
      <c r="E38" s="8"/>
      <c r="F38" s="6">
        <f t="shared" si="16"/>
        <v>0</v>
      </c>
      <c r="G38" s="8"/>
      <c r="H38" s="6">
        <f t="shared" si="17"/>
        <v>0</v>
      </c>
      <c r="I38" s="8"/>
      <c r="J38" s="12">
        <f t="shared" si="18"/>
        <v>0</v>
      </c>
      <c r="K38" s="10"/>
      <c r="L38" s="12">
        <v>0</v>
      </c>
      <c r="M38" s="8"/>
      <c r="N38" s="12">
        <f t="shared" si="20"/>
        <v>0</v>
      </c>
      <c r="O38" s="10"/>
      <c r="P38" s="11">
        <f t="shared" si="21"/>
        <v>0</v>
      </c>
      <c r="Q38" s="10"/>
      <c r="R38" s="11">
        <f t="shared" si="22"/>
        <v>0</v>
      </c>
      <c r="S38" s="5"/>
      <c r="T38" s="11"/>
      <c r="U38" s="5"/>
      <c r="V38" s="11">
        <f t="shared" si="23"/>
        <v>0</v>
      </c>
      <c r="W38" s="5"/>
      <c r="X38" s="11">
        <f t="shared" si="24"/>
        <v>0</v>
      </c>
      <c r="Y38" s="5"/>
      <c r="Z38" s="6">
        <f t="shared" si="25"/>
        <v>0</v>
      </c>
      <c r="AA38" s="14">
        <f t="shared" si="26"/>
        <v>0</v>
      </c>
      <c r="AB38" s="9">
        <v>29</v>
      </c>
      <c r="AD38" s="34"/>
      <c r="AE38" s="34"/>
    </row>
    <row r="39" spans="1:31" x14ac:dyDescent="0.3">
      <c r="A39" s="9">
        <v>30</v>
      </c>
      <c r="B39" s="8"/>
      <c r="C39" s="8"/>
      <c r="D39" s="8"/>
      <c r="E39" s="8"/>
      <c r="F39" s="6">
        <f t="shared" si="16"/>
        <v>0</v>
      </c>
      <c r="G39" s="8"/>
      <c r="H39" s="6">
        <f t="shared" si="17"/>
        <v>0</v>
      </c>
      <c r="I39" s="8"/>
      <c r="J39" s="12">
        <f t="shared" si="18"/>
        <v>0</v>
      </c>
      <c r="K39" s="8"/>
      <c r="L39" s="12">
        <f t="shared" ref="L39:L48" si="27">IF(K39=0,,($K$9-K39)*$K$7*100/$K$9)</f>
        <v>0</v>
      </c>
      <c r="M39" s="8"/>
      <c r="N39" s="12">
        <f t="shared" si="20"/>
        <v>0</v>
      </c>
      <c r="O39" s="10"/>
      <c r="P39" s="11">
        <f t="shared" si="21"/>
        <v>0</v>
      </c>
      <c r="Q39" s="10"/>
      <c r="R39" s="11">
        <f t="shared" si="22"/>
        <v>0</v>
      </c>
      <c r="S39" s="5"/>
      <c r="T39" s="11">
        <f t="shared" ref="T39:T48" si="28">IF(S39=0,,($S$9-S39)*$S$7*100/$S$9)</f>
        <v>0</v>
      </c>
      <c r="U39" s="5"/>
      <c r="V39" s="11">
        <f t="shared" si="23"/>
        <v>0</v>
      </c>
      <c r="W39" s="5"/>
      <c r="X39" s="11">
        <f t="shared" si="24"/>
        <v>0</v>
      </c>
      <c r="Y39" s="5"/>
      <c r="Z39" s="6">
        <f t="shared" si="25"/>
        <v>0</v>
      </c>
      <c r="AA39" s="14">
        <f t="shared" si="26"/>
        <v>0</v>
      </c>
      <c r="AB39" s="9">
        <v>30</v>
      </c>
      <c r="AD39" s="34"/>
      <c r="AE39" s="34"/>
    </row>
    <row r="40" spans="1:31" x14ac:dyDescent="0.3">
      <c r="A40" s="9">
        <v>31</v>
      </c>
      <c r="B40" s="8"/>
      <c r="C40" s="8"/>
      <c r="D40" s="8"/>
      <c r="E40" s="8"/>
      <c r="F40" s="6">
        <f t="shared" si="16"/>
        <v>0</v>
      </c>
      <c r="G40" s="8"/>
      <c r="H40" s="6">
        <f t="shared" si="17"/>
        <v>0</v>
      </c>
      <c r="I40" s="8"/>
      <c r="J40" s="12">
        <f t="shared" si="18"/>
        <v>0</v>
      </c>
      <c r="K40" s="8"/>
      <c r="L40" s="12">
        <f t="shared" si="27"/>
        <v>0</v>
      </c>
      <c r="M40" s="8"/>
      <c r="N40" s="12">
        <f t="shared" si="20"/>
        <v>0</v>
      </c>
      <c r="O40" s="10"/>
      <c r="P40" s="11">
        <f t="shared" si="21"/>
        <v>0</v>
      </c>
      <c r="Q40" s="10"/>
      <c r="R40" s="11">
        <f t="shared" si="22"/>
        <v>0</v>
      </c>
      <c r="S40" s="5"/>
      <c r="T40" s="11">
        <f t="shared" si="28"/>
        <v>0</v>
      </c>
      <c r="U40" s="5"/>
      <c r="V40" s="11">
        <f t="shared" si="23"/>
        <v>0</v>
      </c>
      <c r="W40" s="5"/>
      <c r="X40" s="11">
        <f t="shared" si="24"/>
        <v>0</v>
      </c>
      <c r="Y40" s="5"/>
      <c r="Z40" s="6">
        <f t="shared" si="25"/>
        <v>0</v>
      </c>
      <c r="AA40" s="14">
        <f t="shared" si="26"/>
        <v>0</v>
      </c>
      <c r="AB40" s="9">
        <v>31</v>
      </c>
      <c r="AD40" s="34"/>
      <c r="AE40" s="34"/>
    </row>
    <row r="41" spans="1:31" x14ac:dyDescent="0.3">
      <c r="A41" s="9">
        <v>32</v>
      </c>
      <c r="B41" s="8"/>
      <c r="C41" s="8"/>
      <c r="D41" s="8"/>
      <c r="E41" s="8"/>
      <c r="F41" s="6">
        <f t="shared" si="16"/>
        <v>0</v>
      </c>
      <c r="G41" s="8"/>
      <c r="H41" s="6">
        <f t="shared" si="17"/>
        <v>0</v>
      </c>
      <c r="I41" s="8"/>
      <c r="J41" s="12">
        <f t="shared" si="18"/>
        <v>0</v>
      </c>
      <c r="K41" s="8"/>
      <c r="L41" s="12">
        <f t="shared" si="27"/>
        <v>0</v>
      </c>
      <c r="M41" s="8"/>
      <c r="N41" s="12">
        <f t="shared" si="20"/>
        <v>0</v>
      </c>
      <c r="O41" s="10"/>
      <c r="P41" s="11">
        <f t="shared" si="21"/>
        <v>0</v>
      </c>
      <c r="Q41" s="10"/>
      <c r="R41" s="11">
        <f t="shared" si="22"/>
        <v>0</v>
      </c>
      <c r="S41" s="5"/>
      <c r="T41" s="11">
        <f t="shared" si="28"/>
        <v>0</v>
      </c>
      <c r="U41" s="5"/>
      <c r="V41" s="11">
        <f t="shared" si="23"/>
        <v>0</v>
      </c>
      <c r="W41" s="5"/>
      <c r="X41" s="11">
        <f t="shared" si="24"/>
        <v>0</v>
      </c>
      <c r="Y41" s="5"/>
      <c r="Z41" s="6">
        <f t="shared" si="25"/>
        <v>0</v>
      </c>
      <c r="AA41" s="14">
        <f t="shared" si="26"/>
        <v>0</v>
      </c>
      <c r="AB41" s="9">
        <v>32</v>
      </c>
      <c r="AD41" s="34"/>
      <c r="AE41" s="34"/>
    </row>
    <row r="42" spans="1:31" x14ac:dyDescent="0.3">
      <c r="A42" s="9">
        <v>33</v>
      </c>
      <c r="B42" s="8"/>
      <c r="C42" s="8"/>
      <c r="D42" s="8"/>
      <c r="E42" s="8"/>
      <c r="F42" s="6">
        <f t="shared" si="16"/>
        <v>0</v>
      </c>
      <c r="G42" s="5"/>
      <c r="H42" s="6">
        <f t="shared" si="17"/>
        <v>0</v>
      </c>
      <c r="I42" s="10"/>
      <c r="J42" s="12">
        <f t="shared" si="18"/>
        <v>0</v>
      </c>
      <c r="K42" s="10"/>
      <c r="L42" s="12">
        <f t="shared" si="27"/>
        <v>0</v>
      </c>
      <c r="M42" s="8"/>
      <c r="N42" s="12">
        <f t="shared" si="20"/>
        <v>0</v>
      </c>
      <c r="O42" s="10"/>
      <c r="P42" s="11">
        <f t="shared" si="21"/>
        <v>0</v>
      </c>
      <c r="Q42" s="10"/>
      <c r="R42" s="11">
        <f t="shared" si="22"/>
        <v>0</v>
      </c>
      <c r="S42" s="5"/>
      <c r="T42" s="11">
        <f t="shared" si="28"/>
        <v>0</v>
      </c>
      <c r="U42" s="5"/>
      <c r="V42" s="11">
        <f t="shared" si="23"/>
        <v>0</v>
      </c>
      <c r="W42" s="5"/>
      <c r="X42" s="11">
        <f t="shared" si="24"/>
        <v>0</v>
      </c>
      <c r="Y42" s="5"/>
      <c r="Z42" s="6">
        <f t="shared" si="25"/>
        <v>0</v>
      </c>
      <c r="AA42" s="14">
        <f t="shared" si="26"/>
        <v>0</v>
      </c>
      <c r="AB42" s="9">
        <v>33</v>
      </c>
      <c r="AD42" s="34"/>
      <c r="AE42" s="34"/>
    </row>
    <row r="43" spans="1:31" x14ac:dyDescent="0.3">
      <c r="A43" s="9">
        <v>34</v>
      </c>
      <c r="B43" s="8"/>
      <c r="C43" s="8"/>
      <c r="D43" s="8"/>
      <c r="E43" s="8"/>
      <c r="F43" s="6">
        <f t="shared" si="16"/>
        <v>0</v>
      </c>
      <c r="G43" s="5"/>
      <c r="H43" s="6">
        <f t="shared" si="17"/>
        <v>0</v>
      </c>
      <c r="I43" s="8"/>
      <c r="J43" s="12">
        <f t="shared" si="18"/>
        <v>0</v>
      </c>
      <c r="K43" s="10"/>
      <c r="L43" s="12">
        <f t="shared" si="27"/>
        <v>0</v>
      </c>
      <c r="M43" s="8"/>
      <c r="N43" s="12">
        <f t="shared" si="20"/>
        <v>0</v>
      </c>
      <c r="O43" s="10"/>
      <c r="P43" s="11">
        <f t="shared" si="21"/>
        <v>0</v>
      </c>
      <c r="Q43" s="10"/>
      <c r="R43" s="11">
        <f t="shared" si="22"/>
        <v>0</v>
      </c>
      <c r="S43" s="5"/>
      <c r="T43" s="11">
        <f t="shared" si="28"/>
        <v>0</v>
      </c>
      <c r="U43" s="5"/>
      <c r="V43" s="11">
        <f t="shared" si="23"/>
        <v>0</v>
      </c>
      <c r="W43" s="5"/>
      <c r="X43" s="11">
        <f t="shared" si="24"/>
        <v>0</v>
      </c>
      <c r="Y43" s="5"/>
      <c r="Z43" s="6">
        <f t="shared" si="25"/>
        <v>0</v>
      </c>
      <c r="AA43" s="14">
        <f t="shared" si="26"/>
        <v>0</v>
      </c>
      <c r="AB43" s="9">
        <v>34</v>
      </c>
      <c r="AD43" s="34"/>
      <c r="AE43" s="34"/>
    </row>
    <row r="44" spans="1:31" x14ac:dyDescent="0.3">
      <c r="A44" s="9">
        <v>35</v>
      </c>
      <c r="B44" s="8"/>
      <c r="C44" s="8"/>
      <c r="D44" s="8"/>
      <c r="E44" s="8"/>
      <c r="F44" s="6">
        <f t="shared" si="16"/>
        <v>0</v>
      </c>
      <c r="G44" s="5"/>
      <c r="H44" s="6">
        <f t="shared" si="17"/>
        <v>0</v>
      </c>
      <c r="I44" s="8"/>
      <c r="J44" s="12">
        <f t="shared" si="18"/>
        <v>0</v>
      </c>
      <c r="K44" s="10"/>
      <c r="L44" s="12">
        <f t="shared" si="27"/>
        <v>0</v>
      </c>
      <c r="M44" s="8"/>
      <c r="N44" s="12">
        <f t="shared" si="20"/>
        <v>0</v>
      </c>
      <c r="O44" s="10"/>
      <c r="P44" s="11">
        <f t="shared" si="21"/>
        <v>0</v>
      </c>
      <c r="Q44" s="10"/>
      <c r="R44" s="11">
        <f t="shared" si="22"/>
        <v>0</v>
      </c>
      <c r="S44" s="5"/>
      <c r="T44" s="11">
        <f t="shared" si="28"/>
        <v>0</v>
      </c>
      <c r="U44" s="5"/>
      <c r="V44" s="11">
        <f t="shared" si="23"/>
        <v>0</v>
      </c>
      <c r="W44" s="5"/>
      <c r="X44" s="11">
        <f t="shared" si="24"/>
        <v>0</v>
      </c>
      <c r="Y44" s="5"/>
      <c r="Z44" s="6">
        <f t="shared" si="25"/>
        <v>0</v>
      </c>
      <c r="AA44" s="14">
        <f t="shared" si="26"/>
        <v>0</v>
      </c>
      <c r="AB44" s="9">
        <v>35</v>
      </c>
      <c r="AD44" s="34"/>
      <c r="AE44" s="34"/>
    </row>
    <row r="45" spans="1:31" x14ac:dyDescent="0.3">
      <c r="A45" s="9">
        <v>36</v>
      </c>
      <c r="E45" s="8"/>
      <c r="F45" s="6">
        <f t="shared" si="16"/>
        <v>0</v>
      </c>
      <c r="G45" s="5"/>
      <c r="H45" s="6">
        <f t="shared" si="17"/>
        <v>0</v>
      </c>
      <c r="I45" s="10"/>
      <c r="J45" s="12">
        <f t="shared" si="18"/>
        <v>0</v>
      </c>
      <c r="K45" s="10"/>
      <c r="L45" s="12">
        <f t="shared" si="27"/>
        <v>0</v>
      </c>
      <c r="M45" s="8"/>
      <c r="N45" s="12">
        <f t="shared" si="20"/>
        <v>0</v>
      </c>
      <c r="O45" s="10"/>
      <c r="P45" s="11">
        <f t="shared" si="21"/>
        <v>0</v>
      </c>
      <c r="Q45" s="10"/>
      <c r="R45" s="11">
        <f t="shared" si="22"/>
        <v>0</v>
      </c>
      <c r="S45" s="5"/>
      <c r="T45" s="11">
        <f t="shared" si="28"/>
        <v>0</v>
      </c>
      <c r="U45" s="5"/>
      <c r="V45" s="11">
        <f t="shared" si="23"/>
        <v>0</v>
      </c>
      <c r="W45" s="5"/>
      <c r="X45" s="11">
        <f t="shared" si="24"/>
        <v>0</v>
      </c>
      <c r="Y45" s="5"/>
      <c r="Z45" s="6">
        <f t="shared" si="25"/>
        <v>0</v>
      </c>
      <c r="AA45" s="14">
        <f t="shared" si="26"/>
        <v>0</v>
      </c>
      <c r="AB45" s="9">
        <v>36</v>
      </c>
      <c r="AD45" s="34"/>
      <c r="AE45" s="34"/>
    </row>
    <row r="46" spans="1:31" x14ac:dyDescent="0.3">
      <c r="A46" s="9">
        <v>37</v>
      </c>
      <c r="B46" s="8"/>
      <c r="C46" s="8"/>
      <c r="D46" s="8"/>
      <c r="E46" s="8"/>
      <c r="F46" s="6">
        <f t="shared" si="16"/>
        <v>0</v>
      </c>
      <c r="G46" s="5"/>
      <c r="H46" s="6">
        <f t="shared" si="17"/>
        <v>0</v>
      </c>
      <c r="I46" s="8"/>
      <c r="J46" s="12">
        <f t="shared" si="18"/>
        <v>0</v>
      </c>
      <c r="K46" s="10"/>
      <c r="L46" s="12">
        <f t="shared" si="27"/>
        <v>0</v>
      </c>
      <c r="M46" s="8"/>
      <c r="N46" s="12">
        <f t="shared" si="20"/>
        <v>0</v>
      </c>
      <c r="O46" s="10"/>
      <c r="P46" s="11">
        <f t="shared" si="21"/>
        <v>0</v>
      </c>
      <c r="Q46" s="10"/>
      <c r="R46" s="11">
        <f t="shared" si="22"/>
        <v>0</v>
      </c>
      <c r="S46" s="5"/>
      <c r="T46" s="11">
        <f t="shared" si="28"/>
        <v>0</v>
      </c>
      <c r="U46" s="5"/>
      <c r="V46" s="11">
        <f t="shared" si="23"/>
        <v>0</v>
      </c>
      <c r="W46" s="5"/>
      <c r="X46" s="11">
        <f t="shared" si="24"/>
        <v>0</v>
      </c>
      <c r="Y46" s="5"/>
      <c r="Z46" s="6">
        <f t="shared" si="25"/>
        <v>0</v>
      </c>
      <c r="AA46" s="14">
        <f t="shared" si="26"/>
        <v>0</v>
      </c>
      <c r="AB46" s="9">
        <v>37</v>
      </c>
      <c r="AD46" s="34"/>
      <c r="AE46" s="34"/>
    </row>
    <row r="47" spans="1:31" x14ac:dyDescent="0.3">
      <c r="A47" s="9">
        <v>38</v>
      </c>
      <c r="B47" s="8"/>
      <c r="C47" s="8"/>
      <c r="D47" s="8"/>
      <c r="E47" s="8"/>
      <c r="F47" s="6">
        <f t="shared" si="16"/>
        <v>0</v>
      </c>
      <c r="G47" s="8"/>
      <c r="H47" s="6">
        <f t="shared" si="17"/>
        <v>0</v>
      </c>
      <c r="I47" s="8"/>
      <c r="J47" s="12">
        <f t="shared" si="18"/>
        <v>0</v>
      </c>
      <c r="K47" s="8"/>
      <c r="L47" s="12">
        <f t="shared" si="27"/>
        <v>0</v>
      </c>
      <c r="M47" s="8"/>
      <c r="N47" s="12">
        <f t="shared" si="20"/>
        <v>0</v>
      </c>
      <c r="O47" s="10"/>
      <c r="P47" s="11">
        <f t="shared" si="21"/>
        <v>0</v>
      </c>
      <c r="Q47" s="10"/>
      <c r="R47" s="11">
        <f t="shared" si="22"/>
        <v>0</v>
      </c>
      <c r="S47" s="5"/>
      <c r="T47" s="11">
        <f t="shared" si="28"/>
        <v>0</v>
      </c>
      <c r="U47" s="5"/>
      <c r="V47" s="11">
        <f t="shared" si="23"/>
        <v>0</v>
      </c>
      <c r="W47" s="5"/>
      <c r="X47" s="11">
        <f t="shared" si="24"/>
        <v>0</v>
      </c>
      <c r="Y47" s="5"/>
      <c r="Z47" s="6">
        <f t="shared" si="25"/>
        <v>0</v>
      </c>
      <c r="AA47" s="14">
        <f t="shared" si="26"/>
        <v>0</v>
      </c>
      <c r="AB47" s="9">
        <v>38</v>
      </c>
      <c r="AD47" s="34"/>
      <c r="AE47" s="34"/>
    </row>
    <row r="48" spans="1:31" x14ac:dyDescent="0.3">
      <c r="A48" s="9">
        <v>39</v>
      </c>
      <c r="B48" s="8"/>
      <c r="C48" s="8"/>
      <c r="D48" s="8"/>
      <c r="E48" s="8"/>
      <c r="F48" s="6">
        <f t="shared" si="16"/>
        <v>0</v>
      </c>
      <c r="G48" s="8"/>
      <c r="H48" s="6">
        <f t="shared" si="17"/>
        <v>0</v>
      </c>
      <c r="I48" s="10"/>
      <c r="J48" s="12">
        <f t="shared" si="18"/>
        <v>0</v>
      </c>
      <c r="K48" s="10"/>
      <c r="L48" s="12">
        <f t="shared" si="27"/>
        <v>0</v>
      </c>
      <c r="M48" s="8"/>
      <c r="N48" s="12">
        <f t="shared" si="20"/>
        <v>0</v>
      </c>
      <c r="O48" s="10"/>
      <c r="P48" s="11">
        <f t="shared" si="21"/>
        <v>0</v>
      </c>
      <c r="Q48" s="10"/>
      <c r="R48" s="11">
        <f t="shared" si="22"/>
        <v>0</v>
      </c>
      <c r="S48" s="5"/>
      <c r="T48" s="11">
        <f t="shared" si="28"/>
        <v>0</v>
      </c>
      <c r="U48" s="5"/>
      <c r="V48" s="11">
        <f t="shared" si="23"/>
        <v>0</v>
      </c>
      <c r="W48" s="5"/>
      <c r="X48" s="11">
        <f t="shared" si="24"/>
        <v>0</v>
      </c>
      <c r="Y48" s="5"/>
      <c r="Z48" s="6">
        <f t="shared" si="25"/>
        <v>0</v>
      </c>
      <c r="AA48" s="14">
        <f t="shared" si="26"/>
        <v>0</v>
      </c>
      <c r="AB48" s="9">
        <v>39</v>
      </c>
      <c r="AD48" s="34"/>
      <c r="AE48" s="34"/>
    </row>
    <row r="49" spans="1:11" x14ac:dyDescent="0.3">
      <c r="A49" s="28" t="s">
        <v>11</v>
      </c>
      <c r="B49" s="28"/>
      <c r="C49" s="29"/>
      <c r="E49">
        <f>COUNTA(E11:E48)</f>
        <v>12</v>
      </c>
      <c r="G49">
        <f>COUNTA(G11:G48)</f>
        <v>0</v>
      </c>
      <c r="I49">
        <f>COUNTA(I11:I48)</f>
        <v>0</v>
      </c>
      <c r="K49">
        <f>COUNTA(K11:K48)</f>
        <v>0</v>
      </c>
    </row>
  </sheetData>
  <sortState xmlns:xlrd2="http://schemas.microsoft.com/office/spreadsheetml/2017/richdata2" ref="B11:AA32">
    <sortCondition descending="1" ref="AA11:AA32"/>
  </sortState>
  <mergeCells count="47">
    <mergeCell ref="A49:C49"/>
    <mergeCell ref="O8:P8"/>
    <mergeCell ref="Q8:R8"/>
    <mergeCell ref="S8:T8"/>
    <mergeCell ref="U8:V8"/>
    <mergeCell ref="O9:P9"/>
    <mergeCell ref="Q9:R9"/>
    <mergeCell ref="S9:T9"/>
    <mergeCell ref="U9:V9"/>
    <mergeCell ref="Y8:Z8"/>
    <mergeCell ref="E9:F9"/>
    <mergeCell ref="G9:H9"/>
    <mergeCell ref="I9:J9"/>
    <mergeCell ref="K9:L9"/>
    <mergeCell ref="M9:N9"/>
    <mergeCell ref="E8:F8"/>
    <mergeCell ref="G8:H8"/>
    <mergeCell ref="I8:J8"/>
    <mergeCell ref="K8:L8"/>
    <mergeCell ref="M8:N8"/>
    <mergeCell ref="Y9:Z9"/>
    <mergeCell ref="W8:X8"/>
    <mergeCell ref="W9:X9"/>
    <mergeCell ref="Y6:Z6"/>
    <mergeCell ref="W6:X6"/>
    <mergeCell ref="O7:P7"/>
    <mergeCell ref="Q7:R7"/>
    <mergeCell ref="S7:T7"/>
    <mergeCell ref="U7:V7"/>
    <mergeCell ref="Y7:Z7"/>
    <mergeCell ref="W7:X7"/>
    <mergeCell ref="AD10:AE48"/>
    <mergeCell ref="M6:N6"/>
    <mergeCell ref="A1:K1"/>
    <mergeCell ref="E6:F6"/>
    <mergeCell ref="G6:H6"/>
    <mergeCell ref="I6:J6"/>
    <mergeCell ref="K6:L6"/>
    <mergeCell ref="E7:F7"/>
    <mergeCell ref="G7:H7"/>
    <mergeCell ref="I7:J7"/>
    <mergeCell ref="K7:L7"/>
    <mergeCell ref="M7:N7"/>
    <mergeCell ref="O6:P6"/>
    <mergeCell ref="Q6:R6"/>
    <mergeCell ref="S6:T6"/>
    <mergeCell ref="U6:V6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7AE24-38E9-2F45-B134-19F1323DE796}">
  <dimension ref="A1:AC67"/>
  <sheetViews>
    <sheetView workbookViewId="0">
      <pane xSplit="3" ySplit="10" topLeftCell="D11" activePane="bottomRight" state="frozenSplit"/>
      <selection activeCell="B6" sqref="B6"/>
      <selection pane="topRight" activeCell="B6" sqref="B6"/>
      <selection pane="bottomLeft" activeCell="B6" sqref="B6"/>
      <selection pane="bottomRight" activeCell="E15" sqref="E15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3" max="3" width="13" customWidth="1"/>
    <col min="4" max="4" width="14.77734375" bestFit="1" customWidth="1"/>
    <col min="5" max="5" width="11.44140625" customWidth="1"/>
    <col min="6" max="6" width="20" customWidth="1"/>
    <col min="7" max="7" width="11.44140625" customWidth="1"/>
    <col min="8" max="8" width="20.109375" customWidth="1"/>
    <col min="9" max="9" width="11.44140625" customWidth="1"/>
    <col min="10" max="10" width="23" customWidth="1"/>
    <col min="12" max="12" width="18.33203125" bestFit="1" customWidth="1"/>
    <col min="14" max="14" width="19.77734375" customWidth="1"/>
    <col min="18" max="18" width="15.33203125" customWidth="1"/>
    <col min="22" max="22" width="14.77734375" customWidth="1"/>
    <col min="24" max="24" width="17.6640625" customWidth="1"/>
    <col min="29" max="29" width="15" customWidth="1"/>
  </cols>
  <sheetData>
    <row r="1" spans="1:29" ht="31.2" x14ac:dyDescent="0.6">
      <c r="A1" s="33" t="s">
        <v>28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3" spans="1:29" x14ac:dyDescent="0.3">
      <c r="B3" s="2"/>
    </row>
    <row r="4" spans="1:29" x14ac:dyDescent="0.3">
      <c r="B4" s="2"/>
      <c r="C4" s="3"/>
    </row>
    <row r="6" spans="1:29" x14ac:dyDescent="0.3">
      <c r="D6" s="1" t="s">
        <v>0</v>
      </c>
      <c r="E6" s="27" t="s">
        <v>44</v>
      </c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9" x14ac:dyDescent="0.3">
      <c r="D7" s="1" t="s">
        <v>10</v>
      </c>
      <c r="E7" s="31">
        <v>2</v>
      </c>
      <c r="F7" s="32"/>
      <c r="G7" s="31"/>
      <c r="H7" s="32"/>
      <c r="I7" s="31"/>
      <c r="J7" s="32"/>
      <c r="K7" s="31"/>
      <c r="L7" s="32"/>
      <c r="M7" s="31"/>
      <c r="N7" s="32"/>
      <c r="O7" s="31"/>
      <c r="P7" s="32"/>
      <c r="Q7" s="31"/>
      <c r="R7" s="32"/>
      <c r="S7" s="31"/>
      <c r="T7" s="32"/>
      <c r="U7" s="31"/>
      <c r="V7" s="32"/>
      <c r="W7" s="31"/>
      <c r="X7" s="32"/>
      <c r="Y7" s="31"/>
      <c r="Z7" s="32"/>
    </row>
    <row r="8" spans="1:29" x14ac:dyDescent="0.3">
      <c r="D8" s="1" t="s">
        <v>1</v>
      </c>
      <c r="E8" s="26">
        <v>46299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9" x14ac:dyDescent="0.3">
      <c r="D9" s="1" t="s">
        <v>2</v>
      </c>
      <c r="E9" s="27">
        <v>5</v>
      </c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9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6</v>
      </c>
      <c r="Z10" s="1" t="s">
        <v>7</v>
      </c>
      <c r="AA10" s="1" t="s">
        <v>8</v>
      </c>
      <c r="AB10" s="1" t="s">
        <v>9</v>
      </c>
      <c r="AC10" s="1" t="s">
        <v>96</v>
      </c>
    </row>
    <row r="11" spans="1:29" x14ac:dyDescent="0.3">
      <c r="A11" s="9">
        <v>1</v>
      </c>
      <c r="B11" s="8" t="s">
        <v>45</v>
      </c>
      <c r="C11" s="8" t="s">
        <v>19</v>
      </c>
      <c r="D11" s="8" t="s">
        <v>16</v>
      </c>
      <c r="E11" s="12">
        <v>1</v>
      </c>
      <c r="F11" s="6">
        <f t="shared" ref="F11:F28" si="0">IF(E11=0,,($E$9-E11)*$E$7*100/$E$9)</f>
        <v>160</v>
      </c>
      <c r="G11" s="11"/>
      <c r="H11" s="6">
        <f t="shared" ref="H11:H34" si="1">IF(G11=0,,($G$9-G11)*$G$7*100/$G$9)</f>
        <v>0</v>
      </c>
      <c r="I11" s="12"/>
      <c r="J11" s="12">
        <f t="shared" ref="J11:J34" si="2">IF(I11=0,,($I$9-I11)*$I$7*100/$I$9)</f>
        <v>0</v>
      </c>
      <c r="K11" s="25"/>
      <c r="L11" s="12">
        <f t="shared" ref="L11:L34" si="3">IF(K11=0,,($K$9-K11)*$K$7*100/$K$9)</f>
        <v>0</v>
      </c>
      <c r="M11" s="25"/>
      <c r="N11" s="12">
        <f t="shared" ref="N11:N24" si="4">IF(M11=0,,($M$9-M11)*$M$7*100/$M$9)</f>
        <v>0</v>
      </c>
      <c r="O11" s="11"/>
      <c r="P11" s="11">
        <f t="shared" ref="P11:P30" si="5">IF(O11=0,,($O$9-O11)*$O$7*100/$O$9)</f>
        <v>0</v>
      </c>
      <c r="Q11" s="11"/>
      <c r="R11" s="11">
        <f t="shared" ref="R11:R24" si="6">IF(Q11=0,,($Q$9-Q11)*$Q$7*100/$Q$9)</f>
        <v>0</v>
      </c>
      <c r="S11" s="6"/>
      <c r="T11" s="11">
        <f t="shared" ref="T11:T31" si="7">IF(S11=0,,($S$9-S11)*$S$7*100/$S$9)</f>
        <v>0</v>
      </c>
      <c r="U11" s="6"/>
      <c r="V11" s="11">
        <f t="shared" ref="V11:V29" si="8">IF(U11=0,,($U$9-U11)*$U$7*100/$U$9)</f>
        <v>0</v>
      </c>
      <c r="W11" s="6"/>
      <c r="X11" s="11">
        <f t="shared" ref="X11:X34" si="9">IF(W11=0,,($W$9-W11)*$W$7*100/$W$9)</f>
        <v>0</v>
      </c>
      <c r="Y11" s="16"/>
      <c r="Z11" s="6">
        <f t="shared" ref="Z11:Z34" si="10">IF(Y11=0,,($Y$9-Y11)*$Y$7*100/$Y$9)</f>
        <v>0</v>
      </c>
      <c r="AA11" s="14">
        <f>SUM(F11+H11+J11+L11+N11+P11+R11+T11+V11+X11+Z11)</f>
        <v>160</v>
      </c>
      <c r="AB11" s="9">
        <v>1</v>
      </c>
      <c r="AC11" s="14">
        <f>SUM(L11+N11+P11+R11+V11+Z11)</f>
        <v>0</v>
      </c>
    </row>
    <row r="12" spans="1:29" x14ac:dyDescent="0.3">
      <c r="A12" s="9">
        <v>2</v>
      </c>
      <c r="B12" s="8" t="s">
        <v>66</v>
      </c>
      <c r="C12" s="8" t="s">
        <v>67</v>
      </c>
      <c r="D12" s="8" t="s">
        <v>64</v>
      </c>
      <c r="E12" s="8">
        <v>2</v>
      </c>
      <c r="F12" s="6">
        <f t="shared" si="0"/>
        <v>120</v>
      </c>
      <c r="G12" s="10"/>
      <c r="H12" s="6">
        <f t="shared" si="1"/>
        <v>0</v>
      </c>
      <c r="I12" s="8"/>
      <c r="J12" s="12">
        <f t="shared" si="2"/>
        <v>0</v>
      </c>
      <c r="K12" s="18"/>
      <c r="L12" s="12">
        <f t="shared" si="3"/>
        <v>0</v>
      </c>
      <c r="M12" s="18"/>
      <c r="N12" s="12">
        <f t="shared" si="4"/>
        <v>0</v>
      </c>
      <c r="O12" s="10"/>
      <c r="P12" s="11">
        <f t="shared" si="5"/>
        <v>0</v>
      </c>
      <c r="Q12" s="10"/>
      <c r="R12" s="11">
        <f t="shared" si="6"/>
        <v>0</v>
      </c>
      <c r="S12" s="5"/>
      <c r="T12" s="11">
        <f t="shared" si="7"/>
        <v>0</v>
      </c>
      <c r="U12" s="5"/>
      <c r="V12" s="11">
        <f t="shared" si="8"/>
        <v>0</v>
      </c>
      <c r="W12" s="5"/>
      <c r="X12" s="11">
        <f t="shared" si="9"/>
        <v>0</v>
      </c>
      <c r="Y12" s="17"/>
      <c r="Z12" s="6">
        <f t="shared" si="10"/>
        <v>0</v>
      </c>
      <c r="AA12" s="14">
        <f>SUM(F12+H12+J12+L12+N12+P12+R12+T12+V12+X12+Z12)</f>
        <v>120</v>
      </c>
      <c r="AB12" s="9">
        <v>2</v>
      </c>
      <c r="AC12" s="14">
        <f>SUM(H12+J12+L12+N12+P12+R12+T12+V12+X12+Z12)</f>
        <v>0</v>
      </c>
    </row>
    <row r="13" spans="1:29" x14ac:dyDescent="0.3">
      <c r="A13" s="9">
        <v>3</v>
      </c>
      <c r="B13" s="8" t="s">
        <v>46</v>
      </c>
      <c r="C13" s="8" t="s">
        <v>105</v>
      </c>
      <c r="D13" s="8" t="s">
        <v>16</v>
      </c>
      <c r="E13" s="8">
        <v>3</v>
      </c>
      <c r="F13" s="6">
        <f t="shared" si="0"/>
        <v>80</v>
      </c>
      <c r="G13" s="5"/>
      <c r="H13" s="6">
        <f t="shared" si="1"/>
        <v>0</v>
      </c>
      <c r="I13" s="8"/>
      <c r="J13" s="12">
        <f t="shared" si="2"/>
        <v>0</v>
      </c>
      <c r="K13" s="19"/>
      <c r="L13" s="12">
        <f t="shared" si="3"/>
        <v>0</v>
      </c>
      <c r="M13" s="18"/>
      <c r="N13" s="12">
        <f t="shared" si="4"/>
        <v>0</v>
      </c>
      <c r="O13" s="10"/>
      <c r="P13" s="11">
        <f t="shared" si="5"/>
        <v>0</v>
      </c>
      <c r="Q13" s="10"/>
      <c r="R13" s="11">
        <f t="shared" si="6"/>
        <v>0</v>
      </c>
      <c r="S13" s="17"/>
      <c r="T13" s="11">
        <f t="shared" si="7"/>
        <v>0</v>
      </c>
      <c r="U13" s="5"/>
      <c r="V13" s="11">
        <f t="shared" si="8"/>
        <v>0</v>
      </c>
      <c r="W13" s="17"/>
      <c r="X13" s="11">
        <f t="shared" si="9"/>
        <v>0</v>
      </c>
      <c r="Y13" s="17"/>
      <c r="Z13" s="6">
        <f t="shared" si="10"/>
        <v>0</v>
      </c>
      <c r="AA13" s="14">
        <f>SUM(F13+H13+J13+L13+N13+P13+R13+T13+V13+X13+Z13)</f>
        <v>80</v>
      </c>
      <c r="AB13" s="9">
        <v>3</v>
      </c>
      <c r="AC13" s="14">
        <f>SUM(H13+J13+L13+N13+P13+R13+T13+V13+X13+Z13)</f>
        <v>0</v>
      </c>
    </row>
    <row r="14" spans="1:29" x14ac:dyDescent="0.3">
      <c r="A14" s="9">
        <v>4</v>
      </c>
      <c r="B14" s="8" t="s">
        <v>23</v>
      </c>
      <c r="C14" s="8" t="s">
        <v>18</v>
      </c>
      <c r="D14" s="8" t="s">
        <v>16</v>
      </c>
      <c r="E14" s="12">
        <v>3</v>
      </c>
      <c r="F14" s="6">
        <f t="shared" si="0"/>
        <v>80</v>
      </c>
      <c r="G14" s="11"/>
      <c r="H14" s="6">
        <f t="shared" si="1"/>
        <v>0</v>
      </c>
      <c r="I14" s="12"/>
      <c r="J14" s="12">
        <f t="shared" si="2"/>
        <v>0</v>
      </c>
      <c r="K14" s="25"/>
      <c r="L14" s="12">
        <f t="shared" si="3"/>
        <v>0</v>
      </c>
      <c r="M14" s="25"/>
      <c r="N14" s="12">
        <f t="shared" si="4"/>
        <v>0</v>
      </c>
      <c r="O14" s="11"/>
      <c r="P14" s="11">
        <f t="shared" si="5"/>
        <v>0</v>
      </c>
      <c r="Q14" s="11"/>
      <c r="R14" s="11">
        <f t="shared" si="6"/>
        <v>0</v>
      </c>
      <c r="S14" s="16"/>
      <c r="T14" s="11">
        <f t="shared" si="7"/>
        <v>0</v>
      </c>
      <c r="U14" s="6"/>
      <c r="V14" s="11">
        <f t="shared" si="8"/>
        <v>0</v>
      </c>
      <c r="W14" s="16"/>
      <c r="X14" s="11">
        <f t="shared" si="9"/>
        <v>0</v>
      </c>
      <c r="Y14" s="16"/>
      <c r="Z14" s="6">
        <f t="shared" si="10"/>
        <v>0</v>
      </c>
      <c r="AA14" s="14">
        <f>SUM(F14+H14+J14+L14+N14+P14+R14+T14+V14+X14+Z14)</f>
        <v>80</v>
      </c>
      <c r="AB14" s="9">
        <v>4</v>
      </c>
      <c r="AC14" s="14">
        <f>SUM(H14+J14+L14+N14+P14+R14+T14+V14+X14+Z14)</f>
        <v>0</v>
      </c>
    </row>
    <row r="15" spans="1:29" x14ac:dyDescent="0.3">
      <c r="A15" s="9">
        <v>5</v>
      </c>
      <c r="B15" s="8"/>
      <c r="C15" s="8"/>
      <c r="D15" s="8"/>
      <c r="E15" s="12"/>
      <c r="F15" s="6">
        <f t="shared" si="0"/>
        <v>0</v>
      </c>
      <c r="G15" s="11"/>
      <c r="H15" s="6">
        <f t="shared" si="1"/>
        <v>0</v>
      </c>
      <c r="I15" s="12"/>
      <c r="J15" s="12">
        <f t="shared" si="2"/>
        <v>0</v>
      </c>
      <c r="K15" s="25"/>
      <c r="L15" s="12">
        <f t="shared" si="3"/>
        <v>0</v>
      </c>
      <c r="M15" s="25"/>
      <c r="N15" s="12">
        <f t="shared" si="4"/>
        <v>0</v>
      </c>
      <c r="O15" s="11"/>
      <c r="P15" s="11">
        <f t="shared" si="5"/>
        <v>0</v>
      </c>
      <c r="Q15" s="11"/>
      <c r="R15" s="11">
        <f t="shared" si="6"/>
        <v>0</v>
      </c>
      <c r="S15" s="16"/>
      <c r="T15" s="11">
        <f t="shared" si="7"/>
        <v>0</v>
      </c>
      <c r="U15" s="6"/>
      <c r="V15" s="11">
        <f t="shared" si="8"/>
        <v>0</v>
      </c>
      <c r="W15" s="16"/>
      <c r="X15" s="11">
        <f t="shared" si="9"/>
        <v>0</v>
      </c>
      <c r="Y15" s="16"/>
      <c r="Z15" s="6">
        <f t="shared" si="10"/>
        <v>0</v>
      </c>
      <c r="AA15" s="14">
        <f>SUM(F15+H15+J15+N15+P15+R15+T15+V15+X15+Z15)</f>
        <v>0</v>
      </c>
      <c r="AB15" s="9">
        <v>5</v>
      </c>
      <c r="AC15" s="14">
        <f>SUM(H15+J15+L15+P15+R15+T15+V15+X15+Z15)</f>
        <v>0</v>
      </c>
    </row>
    <row r="16" spans="1:29" x14ac:dyDescent="0.3">
      <c r="A16" s="9">
        <v>6</v>
      </c>
      <c r="B16" s="8"/>
      <c r="C16" s="8"/>
      <c r="D16" s="8"/>
      <c r="E16" s="8"/>
      <c r="F16" s="6">
        <f t="shared" si="0"/>
        <v>0</v>
      </c>
      <c r="G16" s="8"/>
      <c r="H16" s="6">
        <f t="shared" si="1"/>
        <v>0</v>
      </c>
      <c r="I16" s="8"/>
      <c r="J16" s="12">
        <f t="shared" si="2"/>
        <v>0</v>
      </c>
      <c r="K16" s="18"/>
      <c r="L16" s="12">
        <f t="shared" si="3"/>
        <v>0</v>
      </c>
      <c r="M16" s="18"/>
      <c r="N16" s="12">
        <f t="shared" si="4"/>
        <v>0</v>
      </c>
      <c r="O16" s="10"/>
      <c r="P16" s="11">
        <f t="shared" si="5"/>
        <v>0</v>
      </c>
      <c r="Q16" s="10"/>
      <c r="R16" s="11">
        <f t="shared" si="6"/>
        <v>0</v>
      </c>
      <c r="S16" s="17"/>
      <c r="T16" s="11">
        <f t="shared" si="7"/>
        <v>0</v>
      </c>
      <c r="U16" s="5"/>
      <c r="V16" s="11">
        <f t="shared" si="8"/>
        <v>0</v>
      </c>
      <c r="W16" s="17"/>
      <c r="X16" s="11">
        <f t="shared" si="9"/>
        <v>0</v>
      </c>
      <c r="Y16" s="17"/>
      <c r="Z16" s="6">
        <f t="shared" si="10"/>
        <v>0</v>
      </c>
      <c r="AA16" s="14">
        <f>SUM(F16+H16+J16+L16+N16+P16+R16+T16+V16+X16+Z16)</f>
        <v>0</v>
      </c>
      <c r="AB16" s="9">
        <v>6</v>
      </c>
      <c r="AC16" s="14">
        <f>SUM(H16+J16+L16+N16+P16+R16+T16+V16+X16+Z16)</f>
        <v>0</v>
      </c>
    </row>
    <row r="17" spans="1:29" x14ac:dyDescent="0.3">
      <c r="A17" s="9">
        <v>7</v>
      </c>
      <c r="B17" s="8"/>
      <c r="C17" s="8"/>
      <c r="D17" s="8"/>
      <c r="E17" s="12"/>
      <c r="F17" s="6">
        <f t="shared" si="0"/>
        <v>0</v>
      </c>
      <c r="G17" s="12"/>
      <c r="H17" s="6">
        <f t="shared" si="1"/>
        <v>0</v>
      </c>
      <c r="I17" s="12"/>
      <c r="J17" s="12">
        <f t="shared" si="2"/>
        <v>0</v>
      </c>
      <c r="K17" s="25"/>
      <c r="L17" s="12">
        <f t="shared" si="3"/>
        <v>0</v>
      </c>
      <c r="M17" s="25"/>
      <c r="N17" s="12">
        <f t="shared" si="4"/>
        <v>0</v>
      </c>
      <c r="O17" s="11"/>
      <c r="P17" s="11">
        <f t="shared" si="5"/>
        <v>0</v>
      </c>
      <c r="Q17" s="11"/>
      <c r="R17" s="11">
        <f t="shared" si="6"/>
        <v>0</v>
      </c>
      <c r="S17" s="16"/>
      <c r="T17" s="11">
        <f t="shared" si="7"/>
        <v>0</v>
      </c>
      <c r="U17" s="6"/>
      <c r="V17" s="11">
        <f t="shared" si="8"/>
        <v>0</v>
      </c>
      <c r="W17" s="16"/>
      <c r="X17" s="11">
        <f t="shared" si="9"/>
        <v>0</v>
      </c>
      <c r="Y17" s="16"/>
      <c r="Z17" s="6">
        <f t="shared" si="10"/>
        <v>0</v>
      </c>
      <c r="AA17" s="14">
        <f>SUM(F17+H17+J17+L17+N17+P17+R17+T17+V17+X17)</f>
        <v>0</v>
      </c>
      <c r="AB17" s="9">
        <v>7</v>
      </c>
      <c r="AC17" s="14">
        <f>SUM(H17+J17+L17+N17+P17+R17+T17+V17+X17+Z17)</f>
        <v>0</v>
      </c>
    </row>
    <row r="18" spans="1:29" x14ac:dyDescent="0.3">
      <c r="A18" s="9">
        <v>8</v>
      </c>
      <c r="B18" s="10"/>
      <c r="C18" s="10"/>
      <c r="D18" s="10"/>
      <c r="E18" s="8"/>
      <c r="F18" s="6">
        <f t="shared" si="0"/>
        <v>0</v>
      </c>
      <c r="G18" s="5"/>
      <c r="H18" s="6">
        <f t="shared" si="1"/>
        <v>0</v>
      </c>
      <c r="I18" s="8"/>
      <c r="J18" s="12">
        <f t="shared" si="2"/>
        <v>0</v>
      </c>
      <c r="K18" s="19"/>
      <c r="L18" s="12">
        <f t="shared" si="3"/>
        <v>0</v>
      </c>
      <c r="M18" s="18"/>
      <c r="N18" s="12">
        <f t="shared" si="4"/>
        <v>0</v>
      </c>
      <c r="O18" s="10"/>
      <c r="P18" s="11">
        <f t="shared" si="5"/>
        <v>0</v>
      </c>
      <c r="Q18" s="10"/>
      <c r="R18" s="11">
        <f t="shared" si="6"/>
        <v>0</v>
      </c>
      <c r="S18" s="17"/>
      <c r="T18" s="11">
        <f t="shared" si="7"/>
        <v>0</v>
      </c>
      <c r="U18" s="5"/>
      <c r="V18" s="11">
        <f t="shared" si="8"/>
        <v>0</v>
      </c>
      <c r="W18" s="17"/>
      <c r="X18" s="11">
        <f t="shared" si="9"/>
        <v>0</v>
      </c>
      <c r="Y18" s="17"/>
      <c r="Z18" s="6">
        <f t="shared" si="10"/>
        <v>0</v>
      </c>
      <c r="AA18" s="14">
        <f t="shared" ref="AA18:AC34" si="11">SUM(F18+H18+J18+L18+N18+P18+R18+T18+V18+X18+Z18)</f>
        <v>0</v>
      </c>
      <c r="AB18" s="9">
        <v>8</v>
      </c>
      <c r="AC18" s="14">
        <f t="shared" si="11"/>
        <v>8</v>
      </c>
    </row>
    <row r="19" spans="1:29" x14ac:dyDescent="0.3">
      <c r="A19" s="9">
        <v>9</v>
      </c>
      <c r="B19" s="8"/>
      <c r="C19" s="8"/>
      <c r="D19" s="8"/>
      <c r="E19" s="8"/>
      <c r="F19" s="6">
        <f t="shared" si="0"/>
        <v>0</v>
      </c>
      <c r="G19" s="10"/>
      <c r="H19" s="6">
        <f t="shared" si="1"/>
        <v>0</v>
      </c>
      <c r="I19" s="10"/>
      <c r="J19" s="12">
        <f t="shared" si="2"/>
        <v>0</v>
      </c>
      <c r="K19" s="19"/>
      <c r="L19" s="12">
        <f t="shared" si="3"/>
        <v>0</v>
      </c>
      <c r="M19" s="18"/>
      <c r="N19" s="12">
        <f t="shared" si="4"/>
        <v>0</v>
      </c>
      <c r="O19" s="10"/>
      <c r="P19" s="11">
        <f t="shared" si="5"/>
        <v>0</v>
      </c>
      <c r="Q19" s="10"/>
      <c r="R19" s="11">
        <f t="shared" si="6"/>
        <v>0</v>
      </c>
      <c r="S19" s="5"/>
      <c r="T19" s="11">
        <f t="shared" si="7"/>
        <v>0</v>
      </c>
      <c r="U19" s="5"/>
      <c r="V19" s="11">
        <f t="shared" si="8"/>
        <v>0</v>
      </c>
      <c r="W19" s="5"/>
      <c r="X19" s="11">
        <f t="shared" si="9"/>
        <v>0</v>
      </c>
      <c r="Y19" s="17"/>
      <c r="Z19" s="6">
        <f t="shared" si="10"/>
        <v>0</v>
      </c>
      <c r="AA19" s="14">
        <f t="shared" si="11"/>
        <v>0</v>
      </c>
      <c r="AB19" s="9">
        <v>9</v>
      </c>
      <c r="AC19" s="14">
        <f t="shared" si="11"/>
        <v>9</v>
      </c>
    </row>
    <row r="20" spans="1:29" x14ac:dyDescent="0.3">
      <c r="A20" s="9">
        <v>10</v>
      </c>
      <c r="B20" s="10"/>
      <c r="C20" s="10"/>
      <c r="D20" s="10"/>
      <c r="E20" s="8"/>
      <c r="F20" s="6">
        <f t="shared" si="0"/>
        <v>0</v>
      </c>
      <c r="G20" s="10"/>
      <c r="H20" s="6">
        <f t="shared" si="1"/>
        <v>0</v>
      </c>
      <c r="I20" s="5"/>
      <c r="J20" s="12">
        <f t="shared" si="2"/>
        <v>0</v>
      </c>
      <c r="K20" s="17"/>
      <c r="L20" s="12">
        <f t="shared" si="3"/>
        <v>0</v>
      </c>
      <c r="M20" s="18"/>
      <c r="N20" s="12">
        <f t="shared" si="4"/>
        <v>0</v>
      </c>
      <c r="O20" s="10"/>
      <c r="P20" s="11">
        <f t="shared" si="5"/>
        <v>0</v>
      </c>
      <c r="Q20" s="10"/>
      <c r="R20" s="11">
        <f t="shared" si="6"/>
        <v>0</v>
      </c>
      <c r="S20" s="5"/>
      <c r="T20" s="11">
        <f t="shared" si="7"/>
        <v>0</v>
      </c>
      <c r="U20" s="5"/>
      <c r="V20" s="11">
        <f t="shared" si="8"/>
        <v>0</v>
      </c>
      <c r="W20" s="5"/>
      <c r="X20" s="11">
        <f t="shared" si="9"/>
        <v>0</v>
      </c>
      <c r="Y20" s="17"/>
      <c r="Z20" s="6">
        <f t="shared" si="10"/>
        <v>0</v>
      </c>
      <c r="AA20" s="14">
        <f t="shared" si="11"/>
        <v>0</v>
      </c>
      <c r="AB20" s="9">
        <v>10</v>
      </c>
      <c r="AC20" s="14">
        <f t="shared" si="11"/>
        <v>10</v>
      </c>
    </row>
    <row r="21" spans="1:29" x14ac:dyDescent="0.3">
      <c r="A21" s="9">
        <v>11</v>
      </c>
      <c r="B21" s="10"/>
      <c r="C21" s="10"/>
      <c r="D21" s="5"/>
      <c r="E21" s="12"/>
      <c r="F21" s="6">
        <f t="shared" si="0"/>
        <v>0</v>
      </c>
      <c r="G21" s="11"/>
      <c r="H21" s="6">
        <f t="shared" si="1"/>
        <v>0</v>
      </c>
      <c r="I21" s="12"/>
      <c r="J21" s="12">
        <f t="shared" si="2"/>
        <v>0</v>
      </c>
      <c r="K21" s="25"/>
      <c r="L21" s="12">
        <f t="shared" si="3"/>
        <v>0</v>
      </c>
      <c r="M21" s="25"/>
      <c r="N21" s="12">
        <f t="shared" si="4"/>
        <v>0</v>
      </c>
      <c r="O21" s="11"/>
      <c r="P21" s="11">
        <f t="shared" si="5"/>
        <v>0</v>
      </c>
      <c r="Q21" s="11"/>
      <c r="R21" s="11">
        <f t="shared" si="6"/>
        <v>0</v>
      </c>
      <c r="S21" s="6"/>
      <c r="T21" s="11">
        <f t="shared" si="7"/>
        <v>0</v>
      </c>
      <c r="U21" s="6"/>
      <c r="V21" s="11">
        <f t="shared" si="8"/>
        <v>0</v>
      </c>
      <c r="W21" s="6"/>
      <c r="X21" s="11">
        <f t="shared" si="9"/>
        <v>0</v>
      </c>
      <c r="Y21" s="16"/>
      <c r="Z21" s="6">
        <f t="shared" si="10"/>
        <v>0</v>
      </c>
      <c r="AA21" s="14">
        <f t="shared" si="11"/>
        <v>0</v>
      </c>
      <c r="AB21" s="9">
        <v>11</v>
      </c>
      <c r="AC21" s="14">
        <f t="shared" si="11"/>
        <v>11</v>
      </c>
    </row>
    <row r="22" spans="1:29" x14ac:dyDescent="0.3">
      <c r="A22" s="9">
        <v>12</v>
      </c>
      <c r="B22" s="8"/>
      <c r="C22" s="8"/>
      <c r="D22" s="8"/>
      <c r="E22" s="8"/>
      <c r="F22" s="6">
        <f t="shared" si="0"/>
        <v>0</v>
      </c>
      <c r="G22" s="8"/>
      <c r="H22" s="6">
        <f t="shared" si="1"/>
        <v>0</v>
      </c>
      <c r="I22" s="8"/>
      <c r="J22" s="12">
        <f t="shared" si="2"/>
        <v>0</v>
      </c>
      <c r="K22" s="18"/>
      <c r="L22" s="12">
        <f t="shared" si="3"/>
        <v>0</v>
      </c>
      <c r="M22" s="18"/>
      <c r="N22" s="12">
        <f t="shared" si="4"/>
        <v>0</v>
      </c>
      <c r="O22" s="10"/>
      <c r="P22" s="11">
        <f t="shared" si="5"/>
        <v>0</v>
      </c>
      <c r="Q22" s="10"/>
      <c r="R22" s="11">
        <f t="shared" si="6"/>
        <v>0</v>
      </c>
      <c r="S22" s="5"/>
      <c r="T22" s="11">
        <f t="shared" si="7"/>
        <v>0</v>
      </c>
      <c r="U22" s="5"/>
      <c r="V22" s="11">
        <f t="shared" si="8"/>
        <v>0</v>
      </c>
      <c r="W22" s="5"/>
      <c r="X22" s="11">
        <f t="shared" si="9"/>
        <v>0</v>
      </c>
      <c r="Y22" s="17"/>
      <c r="Z22" s="6">
        <f t="shared" si="10"/>
        <v>0</v>
      </c>
      <c r="AA22" s="14">
        <f t="shared" si="11"/>
        <v>0</v>
      </c>
      <c r="AB22" s="9">
        <v>12</v>
      </c>
      <c r="AC22" s="14">
        <f t="shared" si="11"/>
        <v>12</v>
      </c>
    </row>
    <row r="23" spans="1:29" x14ac:dyDescent="0.3">
      <c r="A23" s="9">
        <v>13</v>
      </c>
      <c r="B23" s="8"/>
      <c r="C23" s="8"/>
      <c r="D23" s="8"/>
      <c r="E23" s="8"/>
      <c r="F23" s="6">
        <f t="shared" si="0"/>
        <v>0</v>
      </c>
      <c r="G23" s="5"/>
      <c r="H23" s="6">
        <f t="shared" si="1"/>
        <v>0</v>
      </c>
      <c r="I23" s="10"/>
      <c r="J23" s="12">
        <f t="shared" si="2"/>
        <v>0</v>
      </c>
      <c r="K23" s="19"/>
      <c r="L23" s="12">
        <f t="shared" si="3"/>
        <v>0</v>
      </c>
      <c r="M23" s="18"/>
      <c r="N23" s="12">
        <f t="shared" si="4"/>
        <v>0</v>
      </c>
      <c r="O23" s="10"/>
      <c r="P23" s="11">
        <f t="shared" si="5"/>
        <v>0</v>
      </c>
      <c r="Q23" s="10"/>
      <c r="R23" s="11">
        <f t="shared" si="6"/>
        <v>0</v>
      </c>
      <c r="S23" s="5"/>
      <c r="T23" s="11">
        <f t="shared" si="7"/>
        <v>0</v>
      </c>
      <c r="U23" s="5"/>
      <c r="V23" s="11">
        <f t="shared" si="8"/>
        <v>0</v>
      </c>
      <c r="W23" s="5"/>
      <c r="X23" s="11">
        <f t="shared" si="9"/>
        <v>0</v>
      </c>
      <c r="Y23" s="17"/>
      <c r="Z23" s="6">
        <f t="shared" si="10"/>
        <v>0</v>
      </c>
      <c r="AA23" s="14">
        <f t="shared" si="11"/>
        <v>0</v>
      </c>
      <c r="AB23" s="9">
        <v>13</v>
      </c>
      <c r="AC23" s="14">
        <f t="shared" si="11"/>
        <v>13</v>
      </c>
    </row>
    <row r="24" spans="1:29" x14ac:dyDescent="0.3">
      <c r="A24" s="9">
        <v>14</v>
      </c>
      <c r="B24" s="8"/>
      <c r="C24" s="8"/>
      <c r="D24" s="8"/>
      <c r="E24" s="8"/>
      <c r="F24" s="6">
        <f t="shared" si="0"/>
        <v>0</v>
      </c>
      <c r="G24" s="5"/>
      <c r="H24" s="6">
        <f t="shared" si="1"/>
        <v>0</v>
      </c>
      <c r="I24" s="8"/>
      <c r="J24" s="12">
        <f t="shared" si="2"/>
        <v>0</v>
      </c>
      <c r="K24" s="19"/>
      <c r="L24" s="12">
        <f t="shared" si="3"/>
        <v>0</v>
      </c>
      <c r="M24" s="18"/>
      <c r="N24" s="12">
        <f t="shared" si="4"/>
        <v>0</v>
      </c>
      <c r="O24" s="10"/>
      <c r="P24" s="11">
        <f t="shared" si="5"/>
        <v>0</v>
      </c>
      <c r="Q24" s="10"/>
      <c r="R24" s="11">
        <f t="shared" si="6"/>
        <v>0</v>
      </c>
      <c r="S24" s="5"/>
      <c r="T24" s="11">
        <f t="shared" si="7"/>
        <v>0</v>
      </c>
      <c r="U24" s="5"/>
      <c r="V24" s="11">
        <f t="shared" si="8"/>
        <v>0</v>
      </c>
      <c r="W24" s="5"/>
      <c r="X24" s="11">
        <f t="shared" si="9"/>
        <v>0</v>
      </c>
      <c r="Y24" s="17"/>
      <c r="Z24" s="6">
        <f t="shared" si="10"/>
        <v>0</v>
      </c>
      <c r="AA24" s="14">
        <f t="shared" si="11"/>
        <v>0</v>
      </c>
      <c r="AB24" s="9">
        <v>14</v>
      </c>
      <c r="AC24" s="14">
        <f t="shared" si="11"/>
        <v>14</v>
      </c>
    </row>
    <row r="25" spans="1:29" x14ac:dyDescent="0.3">
      <c r="A25" s="9">
        <v>15</v>
      </c>
      <c r="B25" s="24"/>
      <c r="C25" s="24"/>
      <c r="D25" s="24"/>
      <c r="E25" s="8"/>
      <c r="F25" s="6">
        <f t="shared" si="0"/>
        <v>0</v>
      </c>
      <c r="G25" s="8"/>
      <c r="H25" s="6">
        <f t="shared" si="1"/>
        <v>0</v>
      </c>
      <c r="I25" s="8"/>
      <c r="J25" s="12">
        <f t="shared" si="2"/>
        <v>0</v>
      </c>
      <c r="K25" s="19"/>
      <c r="L25" s="12">
        <f t="shared" si="3"/>
        <v>0</v>
      </c>
      <c r="M25" s="18"/>
      <c r="N25" s="12">
        <v>2</v>
      </c>
      <c r="O25" s="10"/>
      <c r="P25" s="11">
        <f t="shared" si="5"/>
        <v>0</v>
      </c>
      <c r="Q25" s="10"/>
      <c r="R25" s="11">
        <v>7</v>
      </c>
      <c r="S25" s="5"/>
      <c r="T25" s="11">
        <f t="shared" si="7"/>
        <v>0</v>
      </c>
      <c r="U25" s="5"/>
      <c r="V25" s="11">
        <f t="shared" si="8"/>
        <v>0</v>
      </c>
      <c r="W25" s="5"/>
      <c r="X25" s="11">
        <f t="shared" si="9"/>
        <v>0</v>
      </c>
      <c r="Y25" s="5"/>
      <c r="Z25" s="6">
        <f t="shared" si="10"/>
        <v>0</v>
      </c>
      <c r="AA25" s="14">
        <f t="shared" si="11"/>
        <v>9</v>
      </c>
      <c r="AB25" s="9">
        <v>15</v>
      </c>
      <c r="AC25" s="14">
        <f t="shared" si="11"/>
        <v>24</v>
      </c>
    </row>
    <row r="26" spans="1:29" x14ac:dyDescent="0.3">
      <c r="A26" s="9">
        <v>16</v>
      </c>
      <c r="B26" s="10"/>
      <c r="C26" s="10"/>
      <c r="D26" s="10"/>
      <c r="E26" s="8"/>
      <c r="F26" s="6">
        <f t="shared" si="0"/>
        <v>0</v>
      </c>
      <c r="G26" s="5"/>
      <c r="H26" s="6">
        <f t="shared" si="1"/>
        <v>0</v>
      </c>
      <c r="I26" s="10"/>
      <c r="J26" s="12">
        <f t="shared" si="2"/>
        <v>0</v>
      </c>
      <c r="K26" s="19"/>
      <c r="L26" s="12">
        <f t="shared" si="3"/>
        <v>0</v>
      </c>
      <c r="M26" s="18"/>
      <c r="N26" s="12">
        <f t="shared" ref="N26:N34" si="12">IF(M26=0,,($M$9-M26)*$M$7*100/$M$9)</f>
        <v>0</v>
      </c>
      <c r="O26" s="10"/>
      <c r="P26" s="11">
        <f t="shared" si="5"/>
        <v>0</v>
      </c>
      <c r="Q26" s="10"/>
      <c r="R26" s="11">
        <f t="shared" ref="R26:R34" si="13">IF(Q26=0,,($Q$9-Q26)*$Q$7*100/$Q$9)</f>
        <v>0</v>
      </c>
      <c r="S26" s="5"/>
      <c r="T26" s="11">
        <f t="shared" si="7"/>
        <v>0</v>
      </c>
      <c r="U26" s="5"/>
      <c r="V26" s="11">
        <f t="shared" si="8"/>
        <v>0</v>
      </c>
      <c r="W26" s="5"/>
      <c r="X26" s="11">
        <f t="shared" si="9"/>
        <v>0</v>
      </c>
      <c r="Y26" s="5"/>
      <c r="Z26" s="6">
        <f t="shared" si="10"/>
        <v>0</v>
      </c>
      <c r="AA26" s="14">
        <f t="shared" si="11"/>
        <v>0</v>
      </c>
      <c r="AB26" s="9">
        <v>16</v>
      </c>
      <c r="AC26" s="14">
        <f t="shared" si="11"/>
        <v>16</v>
      </c>
    </row>
    <row r="27" spans="1:29" x14ac:dyDescent="0.3">
      <c r="A27" s="9">
        <v>17</v>
      </c>
      <c r="B27" s="8"/>
      <c r="C27" s="8"/>
      <c r="D27" s="8"/>
      <c r="E27" s="8"/>
      <c r="F27" s="6">
        <f t="shared" si="0"/>
        <v>0</v>
      </c>
      <c r="G27" s="5"/>
      <c r="H27" s="6">
        <f t="shared" si="1"/>
        <v>0</v>
      </c>
      <c r="I27" s="10"/>
      <c r="J27" s="12">
        <f t="shared" si="2"/>
        <v>0</v>
      </c>
      <c r="K27" s="19"/>
      <c r="L27" s="12">
        <f t="shared" si="3"/>
        <v>0</v>
      </c>
      <c r="M27" s="18"/>
      <c r="N27" s="12">
        <f t="shared" si="12"/>
        <v>0</v>
      </c>
      <c r="O27" s="10"/>
      <c r="P27" s="11">
        <f t="shared" si="5"/>
        <v>0</v>
      </c>
      <c r="Q27" s="10"/>
      <c r="R27" s="11">
        <f t="shared" si="13"/>
        <v>0</v>
      </c>
      <c r="S27" s="5"/>
      <c r="T27" s="11">
        <f t="shared" si="7"/>
        <v>0</v>
      </c>
      <c r="U27" s="5"/>
      <c r="V27" s="11">
        <f t="shared" si="8"/>
        <v>0</v>
      </c>
      <c r="W27" s="5"/>
      <c r="X27" s="11">
        <f t="shared" si="9"/>
        <v>0</v>
      </c>
      <c r="Y27" s="5"/>
      <c r="Z27" s="6">
        <f t="shared" si="10"/>
        <v>0</v>
      </c>
      <c r="AA27" s="14">
        <f t="shared" si="11"/>
        <v>0</v>
      </c>
      <c r="AB27" s="9">
        <v>17</v>
      </c>
      <c r="AC27" s="14">
        <f t="shared" si="11"/>
        <v>17</v>
      </c>
    </row>
    <row r="28" spans="1:29" x14ac:dyDescent="0.3">
      <c r="A28" s="9">
        <v>18</v>
      </c>
      <c r="B28" s="8"/>
      <c r="C28" s="8"/>
      <c r="D28" s="8"/>
      <c r="E28" s="12"/>
      <c r="F28" s="6">
        <f t="shared" si="0"/>
        <v>0</v>
      </c>
      <c r="G28" s="11"/>
      <c r="H28" s="6">
        <f t="shared" si="1"/>
        <v>0</v>
      </c>
      <c r="I28" s="12"/>
      <c r="J28" s="12">
        <f t="shared" si="2"/>
        <v>0</v>
      </c>
      <c r="K28" s="25"/>
      <c r="L28" s="12">
        <f t="shared" si="3"/>
        <v>0</v>
      </c>
      <c r="M28" s="25"/>
      <c r="N28" s="12">
        <f t="shared" si="12"/>
        <v>0</v>
      </c>
      <c r="O28" s="11"/>
      <c r="P28" s="11">
        <f t="shared" si="5"/>
        <v>0</v>
      </c>
      <c r="Q28" s="11"/>
      <c r="R28" s="11">
        <f t="shared" si="13"/>
        <v>0</v>
      </c>
      <c r="S28" s="6"/>
      <c r="T28" s="11">
        <f t="shared" si="7"/>
        <v>0</v>
      </c>
      <c r="U28" s="6"/>
      <c r="V28" s="11">
        <f t="shared" si="8"/>
        <v>0</v>
      </c>
      <c r="W28" s="6"/>
      <c r="X28" s="11">
        <f t="shared" si="9"/>
        <v>0</v>
      </c>
      <c r="Y28" s="6"/>
      <c r="Z28" s="6">
        <f t="shared" si="10"/>
        <v>0</v>
      </c>
      <c r="AA28" s="14">
        <f t="shared" si="11"/>
        <v>0</v>
      </c>
      <c r="AB28" s="9">
        <v>18</v>
      </c>
      <c r="AC28" s="14">
        <f t="shared" si="11"/>
        <v>18</v>
      </c>
    </row>
    <row r="29" spans="1:29" x14ac:dyDescent="0.3">
      <c r="A29" s="9">
        <v>19</v>
      </c>
      <c r="B29" s="8"/>
      <c r="C29" s="8"/>
      <c r="D29" s="8"/>
      <c r="E29" s="12"/>
      <c r="F29" s="6">
        <v>0</v>
      </c>
      <c r="G29" s="11"/>
      <c r="H29" s="6">
        <f t="shared" si="1"/>
        <v>0</v>
      </c>
      <c r="I29" s="12"/>
      <c r="J29" s="12">
        <f t="shared" si="2"/>
        <v>0</v>
      </c>
      <c r="K29" s="12"/>
      <c r="L29" s="12">
        <f t="shared" si="3"/>
        <v>0</v>
      </c>
      <c r="M29" s="25"/>
      <c r="N29" s="12">
        <f t="shared" si="12"/>
        <v>0</v>
      </c>
      <c r="O29" s="11"/>
      <c r="P29" s="11">
        <f t="shared" si="5"/>
        <v>0</v>
      </c>
      <c r="Q29" s="11"/>
      <c r="R29" s="11">
        <f t="shared" si="13"/>
        <v>0</v>
      </c>
      <c r="S29" s="6"/>
      <c r="T29" s="11">
        <f t="shared" si="7"/>
        <v>0</v>
      </c>
      <c r="U29" s="6"/>
      <c r="V29" s="11">
        <f t="shared" si="8"/>
        <v>0</v>
      </c>
      <c r="W29" s="6"/>
      <c r="X29" s="11">
        <f t="shared" si="9"/>
        <v>0</v>
      </c>
      <c r="Y29" s="6"/>
      <c r="Z29" s="6">
        <f t="shared" si="10"/>
        <v>0</v>
      </c>
      <c r="AA29" s="14">
        <f t="shared" si="11"/>
        <v>0</v>
      </c>
      <c r="AB29" s="9">
        <v>19</v>
      </c>
      <c r="AC29" s="14">
        <f t="shared" si="11"/>
        <v>19</v>
      </c>
    </row>
    <row r="30" spans="1:29" x14ac:dyDescent="0.3">
      <c r="A30" s="9">
        <v>20</v>
      </c>
      <c r="B30" s="10"/>
      <c r="C30" s="10"/>
      <c r="D30" s="5"/>
      <c r="E30" s="8"/>
      <c r="F30" s="6">
        <f>IF(E30=0,,($E$9-E30)*$E$7*100/$E$9)</f>
        <v>0</v>
      </c>
      <c r="G30" s="8"/>
      <c r="H30" s="6">
        <f t="shared" si="1"/>
        <v>0</v>
      </c>
      <c r="I30" s="8"/>
      <c r="J30" s="12">
        <f t="shared" si="2"/>
        <v>0</v>
      </c>
      <c r="K30" s="10"/>
      <c r="L30" s="12">
        <f t="shared" si="3"/>
        <v>0</v>
      </c>
      <c r="M30" s="18"/>
      <c r="N30" s="12">
        <f t="shared" si="12"/>
        <v>0</v>
      </c>
      <c r="O30" s="10"/>
      <c r="P30" s="11">
        <f t="shared" si="5"/>
        <v>0</v>
      </c>
      <c r="Q30" s="10"/>
      <c r="R30" s="11">
        <f t="shared" si="13"/>
        <v>0</v>
      </c>
      <c r="S30" s="5"/>
      <c r="T30" s="11">
        <f t="shared" si="7"/>
        <v>0</v>
      </c>
      <c r="U30" s="5"/>
      <c r="V30" s="11">
        <v>11</v>
      </c>
      <c r="W30" s="5"/>
      <c r="X30" s="11">
        <f t="shared" si="9"/>
        <v>0</v>
      </c>
      <c r="Y30" s="5"/>
      <c r="Z30" s="6">
        <f t="shared" si="10"/>
        <v>0</v>
      </c>
      <c r="AA30" s="14">
        <f t="shared" si="11"/>
        <v>11</v>
      </c>
      <c r="AB30" s="9">
        <v>20</v>
      </c>
      <c r="AC30" s="14">
        <f t="shared" si="11"/>
        <v>31</v>
      </c>
    </row>
    <row r="31" spans="1:29" x14ac:dyDescent="0.3">
      <c r="A31" s="9">
        <v>21</v>
      </c>
      <c r="B31" s="10"/>
      <c r="C31" s="10"/>
      <c r="D31" s="10"/>
      <c r="E31" s="8"/>
      <c r="F31" s="6">
        <f>IF(E31=0,,($E$9-E31)*$E$7*100/$E$9)</f>
        <v>0</v>
      </c>
      <c r="G31" s="5"/>
      <c r="H31" s="6">
        <f t="shared" si="1"/>
        <v>0</v>
      </c>
      <c r="I31" s="10"/>
      <c r="J31" s="12">
        <f t="shared" si="2"/>
        <v>0</v>
      </c>
      <c r="K31" s="10"/>
      <c r="L31" s="12">
        <f t="shared" si="3"/>
        <v>0</v>
      </c>
      <c r="M31" s="8"/>
      <c r="N31" s="12">
        <f t="shared" si="12"/>
        <v>0</v>
      </c>
      <c r="O31" s="10"/>
      <c r="P31" s="11">
        <v>7</v>
      </c>
      <c r="Q31" s="10"/>
      <c r="R31" s="11">
        <f t="shared" si="13"/>
        <v>0</v>
      </c>
      <c r="S31" s="5"/>
      <c r="T31" s="11">
        <f t="shared" si="7"/>
        <v>0</v>
      </c>
      <c r="U31" s="5"/>
      <c r="V31" s="11">
        <f>IF(U31=0,,($U$9-U31)*$U$7*100/$U$9)</f>
        <v>0</v>
      </c>
      <c r="W31" s="5"/>
      <c r="X31" s="11">
        <f t="shared" si="9"/>
        <v>0</v>
      </c>
      <c r="Y31" s="5"/>
      <c r="Z31" s="6">
        <f t="shared" si="10"/>
        <v>0</v>
      </c>
      <c r="AA31" s="14">
        <f t="shared" si="11"/>
        <v>7</v>
      </c>
      <c r="AB31" s="9">
        <v>21</v>
      </c>
      <c r="AC31" s="14">
        <f t="shared" si="11"/>
        <v>28</v>
      </c>
    </row>
    <row r="32" spans="1:29" x14ac:dyDescent="0.3">
      <c r="A32" s="9">
        <v>23</v>
      </c>
      <c r="B32" s="5"/>
      <c r="C32" s="5"/>
      <c r="D32" s="5"/>
      <c r="E32" s="8"/>
      <c r="F32" s="6">
        <f>IF(E32=0,,($E$9-E32)*$E$7*100/$E$9)</f>
        <v>0</v>
      </c>
      <c r="G32" s="8"/>
      <c r="H32" s="6">
        <f t="shared" si="1"/>
        <v>0</v>
      </c>
      <c r="I32" s="8"/>
      <c r="J32" s="12">
        <f t="shared" si="2"/>
        <v>0</v>
      </c>
      <c r="K32" s="10"/>
      <c r="L32" s="12">
        <f t="shared" si="3"/>
        <v>0</v>
      </c>
      <c r="M32" s="8"/>
      <c r="N32" s="12">
        <f t="shared" si="12"/>
        <v>0</v>
      </c>
      <c r="O32" s="10"/>
      <c r="P32" s="11">
        <f>IF(O32=0,,($O$9-O32)*$O$7*100/$O$9)</f>
        <v>0</v>
      </c>
      <c r="Q32" s="10"/>
      <c r="R32" s="11">
        <f t="shared" si="13"/>
        <v>0</v>
      </c>
      <c r="S32" s="5"/>
      <c r="T32" s="11"/>
      <c r="U32" s="5"/>
      <c r="V32" s="11">
        <f>IF(U32=0,,($U$9-U32)*$U$7*100/$U$9)</f>
        <v>0</v>
      </c>
      <c r="W32" s="5"/>
      <c r="X32" s="11">
        <f t="shared" si="9"/>
        <v>0</v>
      </c>
      <c r="Y32" s="5"/>
      <c r="Z32" s="6">
        <f t="shared" si="10"/>
        <v>0</v>
      </c>
      <c r="AA32" s="14">
        <f t="shared" si="11"/>
        <v>0</v>
      </c>
      <c r="AB32" s="9">
        <v>23</v>
      </c>
      <c r="AC32" s="14">
        <f t="shared" si="11"/>
        <v>23</v>
      </c>
    </row>
    <row r="33" spans="1:29" x14ac:dyDescent="0.3">
      <c r="A33" s="9">
        <v>24</v>
      </c>
      <c r="B33" s="5"/>
      <c r="C33" s="5"/>
      <c r="D33" s="5"/>
      <c r="E33" s="8"/>
      <c r="F33" s="6">
        <f>IF(E33=0,,($E$9-E33)*$E$7*100/$E$9)</f>
        <v>0</v>
      </c>
      <c r="G33" s="5"/>
      <c r="H33" s="6">
        <f t="shared" si="1"/>
        <v>0</v>
      </c>
      <c r="I33" s="10"/>
      <c r="J33" s="12">
        <f t="shared" si="2"/>
        <v>0</v>
      </c>
      <c r="K33" s="10"/>
      <c r="L33" s="12">
        <f t="shared" si="3"/>
        <v>0</v>
      </c>
      <c r="M33" s="8"/>
      <c r="N33" s="12">
        <f t="shared" si="12"/>
        <v>0</v>
      </c>
      <c r="O33" s="10"/>
      <c r="P33" s="11">
        <f>IF(O33=0,,($O$9-O33)*$O$7*100/$O$9)</f>
        <v>0</v>
      </c>
      <c r="Q33" s="10"/>
      <c r="R33" s="11">
        <f t="shared" si="13"/>
        <v>0</v>
      </c>
      <c r="S33" s="5"/>
      <c r="T33" s="11">
        <f>IF(S33=0,,($S$9-S33)*$S$7*100/$S$9)</f>
        <v>0</v>
      </c>
      <c r="U33" s="5"/>
      <c r="V33" s="11">
        <f>IF(U33=0,,($U$9-U33)*$U$7*100/$U$9)</f>
        <v>0</v>
      </c>
      <c r="W33" s="5"/>
      <c r="X33" s="11">
        <f t="shared" si="9"/>
        <v>0</v>
      </c>
      <c r="Y33" s="5"/>
      <c r="Z33" s="6">
        <f t="shared" si="10"/>
        <v>0</v>
      </c>
      <c r="AA33" s="14">
        <f t="shared" si="11"/>
        <v>0</v>
      </c>
      <c r="AB33" s="9">
        <v>24</v>
      </c>
      <c r="AC33" s="14">
        <f t="shared" si="11"/>
        <v>24</v>
      </c>
    </row>
    <row r="34" spans="1:29" x14ac:dyDescent="0.3">
      <c r="A34" s="9">
        <v>25</v>
      </c>
      <c r="B34" s="5"/>
      <c r="C34" s="5"/>
      <c r="D34" s="5"/>
      <c r="E34" s="8"/>
      <c r="F34" s="6">
        <f>IF(E34=0,,($E$9-E34)*$E$7*100/$E$9)</f>
        <v>0</v>
      </c>
      <c r="G34" s="5"/>
      <c r="H34" s="6">
        <f t="shared" si="1"/>
        <v>0</v>
      </c>
      <c r="I34" s="8"/>
      <c r="J34" s="12">
        <f t="shared" si="2"/>
        <v>0</v>
      </c>
      <c r="K34" s="10"/>
      <c r="L34" s="12">
        <f t="shared" si="3"/>
        <v>0</v>
      </c>
      <c r="M34" s="8"/>
      <c r="N34" s="12">
        <f t="shared" si="12"/>
        <v>0</v>
      </c>
      <c r="O34" s="10"/>
      <c r="P34" s="11">
        <f>IF(O34=0,,($O$9-O34)*$O$7*100/$O$9)</f>
        <v>0</v>
      </c>
      <c r="Q34" s="10"/>
      <c r="R34" s="11">
        <f t="shared" si="13"/>
        <v>0</v>
      </c>
      <c r="S34" s="5"/>
      <c r="T34" s="11">
        <f>IF(S34=0,,($S$9-S34)*$S$7*100/$S$9)</f>
        <v>0</v>
      </c>
      <c r="U34" s="5"/>
      <c r="V34" s="11">
        <f>IF(U34=0,,($U$9-U34)*$U$7*100/$U$9)</f>
        <v>0</v>
      </c>
      <c r="W34" s="5"/>
      <c r="X34" s="11">
        <f t="shared" si="9"/>
        <v>0</v>
      </c>
      <c r="Y34" s="5"/>
      <c r="Z34" s="6">
        <f t="shared" si="10"/>
        <v>0</v>
      </c>
      <c r="AA34" s="14">
        <f t="shared" si="11"/>
        <v>0</v>
      </c>
      <c r="AB34" s="9">
        <v>25</v>
      </c>
      <c r="AC34" s="14">
        <f t="shared" si="11"/>
        <v>25</v>
      </c>
    </row>
    <row r="35" spans="1:29" x14ac:dyDescent="0.3">
      <c r="A35" s="9">
        <v>26</v>
      </c>
      <c r="B35" s="8"/>
      <c r="C35" s="8"/>
      <c r="D35" s="8"/>
      <c r="E35" s="8"/>
      <c r="F35" s="6">
        <f t="shared" ref="F35:F38" si="14">IF(E35=0,,($E$9-E35)*$E$7*100/$E$9)</f>
        <v>0</v>
      </c>
      <c r="G35" s="8"/>
      <c r="H35" s="6">
        <f t="shared" ref="H35:H38" si="15">IF(G35=0,,($G$9-G35)*$G$7*100/$G$9)</f>
        <v>0</v>
      </c>
      <c r="I35" s="8"/>
      <c r="J35" s="12">
        <f t="shared" ref="J35:J38" si="16">IF(I35=0,,($I$9-I35)*$I$7*100/$I$9)</f>
        <v>0</v>
      </c>
      <c r="K35" s="10"/>
      <c r="L35" s="12">
        <f t="shared" ref="L35:L37" si="17">IF(K35=0,,($K$9-K35)*$K$7*100/$K$9)</f>
        <v>0</v>
      </c>
      <c r="M35" s="8"/>
      <c r="N35" s="12">
        <f t="shared" ref="N35:N38" si="18">IF(M35=0,,($M$9-M35)*$M$7*100/$M$9)</f>
        <v>0</v>
      </c>
      <c r="O35" s="10"/>
      <c r="P35" s="11">
        <f t="shared" ref="P35:P38" si="19">IF(O35=0,,($O$9-O35)*$O$7*100/$O$9)</f>
        <v>0</v>
      </c>
      <c r="Q35" s="10"/>
      <c r="R35" s="11">
        <f t="shared" ref="R35:R38" si="20">IF(Q35=0,,($Q$9-Q35)*$Q$7*100/$Q$9)</f>
        <v>0</v>
      </c>
      <c r="S35" s="5"/>
      <c r="T35" s="11"/>
      <c r="U35" s="5"/>
      <c r="V35" s="11">
        <f t="shared" ref="V35:V38" si="21">IF(U35=0,,($U$9-U35)*$U$7*100/$U$9)</f>
        <v>0</v>
      </c>
      <c r="W35" s="5"/>
      <c r="X35" s="11">
        <f t="shared" ref="X35:X38" si="22">IF(W35=0,,($W$9-W35)*$W$7*100/$W$9)</f>
        <v>0</v>
      </c>
      <c r="Y35" s="5"/>
      <c r="Z35" s="6">
        <f t="shared" ref="Z35:Z38" si="23">IF(Y35=0,,($Y$9-Y35)*$Y$7*100/$Y$9)</f>
        <v>0</v>
      </c>
      <c r="AA35" s="14">
        <f t="shared" ref="AA35:AC38" si="24">SUM(F35+H35+J35+L35+N35+P35+R35+T35+V35+X35+Z35)</f>
        <v>0</v>
      </c>
      <c r="AB35" s="9">
        <v>26</v>
      </c>
      <c r="AC35" s="14">
        <f t="shared" si="24"/>
        <v>26</v>
      </c>
    </row>
    <row r="36" spans="1:29" x14ac:dyDescent="0.3">
      <c r="A36" s="9">
        <v>27</v>
      </c>
      <c r="B36" s="5"/>
      <c r="C36" s="5"/>
      <c r="D36" s="5"/>
      <c r="E36" s="8"/>
      <c r="F36" s="6">
        <f t="shared" si="14"/>
        <v>0</v>
      </c>
      <c r="G36" s="5"/>
      <c r="H36" s="6">
        <f t="shared" si="15"/>
        <v>0</v>
      </c>
      <c r="I36" s="10"/>
      <c r="J36" s="12">
        <f t="shared" si="16"/>
        <v>0</v>
      </c>
      <c r="K36" s="10"/>
      <c r="L36" s="12">
        <f t="shared" si="17"/>
        <v>0</v>
      </c>
      <c r="M36" s="8"/>
      <c r="N36" s="12">
        <f t="shared" si="18"/>
        <v>0</v>
      </c>
      <c r="O36" s="10"/>
      <c r="P36" s="11">
        <f t="shared" si="19"/>
        <v>0</v>
      </c>
      <c r="Q36" s="10"/>
      <c r="R36" s="11">
        <f t="shared" si="20"/>
        <v>0</v>
      </c>
      <c r="S36" s="5"/>
      <c r="T36" s="11">
        <f>IF(S36=0,,($S$9-S36)*$S$7*100/$S$9)</f>
        <v>0</v>
      </c>
      <c r="U36" s="5"/>
      <c r="V36" s="11">
        <f t="shared" si="21"/>
        <v>0</v>
      </c>
      <c r="W36" s="5"/>
      <c r="X36" s="11">
        <f t="shared" si="22"/>
        <v>0</v>
      </c>
      <c r="Y36" s="5"/>
      <c r="Z36" s="6">
        <f t="shared" si="23"/>
        <v>0</v>
      </c>
      <c r="AA36" s="14">
        <f t="shared" si="24"/>
        <v>0</v>
      </c>
      <c r="AB36" s="9">
        <v>27</v>
      </c>
      <c r="AC36" s="14">
        <f t="shared" si="24"/>
        <v>27</v>
      </c>
    </row>
    <row r="37" spans="1:29" x14ac:dyDescent="0.3">
      <c r="A37" s="9">
        <v>28</v>
      </c>
      <c r="B37" s="5"/>
      <c r="C37" s="5"/>
      <c r="D37" s="5"/>
      <c r="E37" s="8"/>
      <c r="F37" s="6">
        <f t="shared" si="14"/>
        <v>0</v>
      </c>
      <c r="G37" s="8"/>
      <c r="H37" s="6">
        <f t="shared" si="15"/>
        <v>0</v>
      </c>
      <c r="I37" s="8"/>
      <c r="J37" s="12">
        <f t="shared" si="16"/>
        <v>0</v>
      </c>
      <c r="K37" s="10"/>
      <c r="L37" s="12">
        <f t="shared" si="17"/>
        <v>0</v>
      </c>
      <c r="M37" s="8"/>
      <c r="N37" s="12">
        <f t="shared" si="18"/>
        <v>0</v>
      </c>
      <c r="O37" s="10"/>
      <c r="P37" s="11">
        <f t="shared" si="19"/>
        <v>0</v>
      </c>
      <c r="Q37" s="10"/>
      <c r="R37" s="11">
        <f t="shared" si="20"/>
        <v>0</v>
      </c>
      <c r="S37" s="5"/>
      <c r="T37" s="11"/>
      <c r="U37" s="5"/>
      <c r="V37" s="11">
        <f t="shared" si="21"/>
        <v>0</v>
      </c>
      <c r="W37" s="5"/>
      <c r="X37" s="11">
        <f t="shared" si="22"/>
        <v>0</v>
      </c>
      <c r="Y37" s="5"/>
      <c r="Z37" s="6">
        <f t="shared" si="23"/>
        <v>0</v>
      </c>
      <c r="AA37" s="14">
        <f t="shared" si="24"/>
        <v>0</v>
      </c>
      <c r="AB37" s="9">
        <v>28</v>
      </c>
      <c r="AC37" s="14">
        <f t="shared" si="24"/>
        <v>28</v>
      </c>
    </row>
    <row r="38" spans="1:29" x14ac:dyDescent="0.3">
      <c r="A38" s="9">
        <v>29</v>
      </c>
      <c r="B38" s="8"/>
      <c r="C38" s="8"/>
      <c r="D38" s="8"/>
      <c r="E38" s="8"/>
      <c r="F38" s="6">
        <f t="shared" si="14"/>
        <v>0</v>
      </c>
      <c r="G38" s="8"/>
      <c r="H38" s="6">
        <f t="shared" si="15"/>
        <v>0</v>
      </c>
      <c r="I38" s="8"/>
      <c r="J38" s="12">
        <f t="shared" si="16"/>
        <v>0</v>
      </c>
      <c r="K38" s="10"/>
      <c r="L38" s="12">
        <v>0</v>
      </c>
      <c r="M38" s="8"/>
      <c r="N38" s="12">
        <f t="shared" si="18"/>
        <v>0</v>
      </c>
      <c r="O38" s="10"/>
      <c r="P38" s="11">
        <f t="shared" si="19"/>
        <v>0</v>
      </c>
      <c r="Q38" s="10"/>
      <c r="R38" s="11">
        <f t="shared" si="20"/>
        <v>0</v>
      </c>
      <c r="S38" s="5"/>
      <c r="T38" s="11"/>
      <c r="U38" s="5"/>
      <c r="V38" s="11">
        <f t="shared" si="21"/>
        <v>0</v>
      </c>
      <c r="W38" s="5"/>
      <c r="X38" s="11">
        <f t="shared" si="22"/>
        <v>0</v>
      </c>
      <c r="Y38" s="5"/>
      <c r="Z38" s="6">
        <f t="shared" si="23"/>
        <v>0</v>
      </c>
      <c r="AA38" s="14">
        <f t="shared" si="24"/>
        <v>0</v>
      </c>
      <c r="AB38" s="9">
        <v>29</v>
      </c>
      <c r="AC38" s="14">
        <f t="shared" si="24"/>
        <v>29</v>
      </c>
    </row>
    <row r="39" spans="1:29" x14ac:dyDescent="0.3">
      <c r="A39" s="9">
        <v>30</v>
      </c>
      <c r="B39" s="8"/>
      <c r="C39" s="8"/>
      <c r="D39" s="8"/>
      <c r="E39" s="8"/>
      <c r="F39" s="6">
        <f t="shared" ref="F39:F48" si="25">IF(E39=0,,($E$9-E39)*$E$7*100/$E$9)</f>
        <v>0</v>
      </c>
      <c r="G39" s="8"/>
      <c r="H39" s="6">
        <f t="shared" ref="H39:H48" si="26">IF(G39=0,,($G$9-G39)*$G$7*100/$G$9)</f>
        <v>0</v>
      </c>
      <c r="I39" s="8"/>
      <c r="J39" s="12">
        <f t="shared" ref="J39:J48" si="27">IF(I39=0,,($I$9-I39)*$I$7*100/$I$9)</f>
        <v>0</v>
      </c>
      <c r="K39" s="8"/>
      <c r="L39" s="12">
        <f t="shared" ref="L39:L48" si="28">IF(K39=0,,($K$9-K39)*$K$7*100/$K$9)</f>
        <v>0</v>
      </c>
      <c r="M39" s="8"/>
      <c r="N39" s="12">
        <f t="shared" ref="N39:N48" si="29">IF(M39=0,,($M$9-M39)*$M$7*100/$M$9)</f>
        <v>0</v>
      </c>
      <c r="O39" s="10"/>
      <c r="P39" s="11">
        <f t="shared" ref="P39:P48" si="30">IF(O39=0,,($O$9-O39)*$O$7*100/$O$9)</f>
        <v>0</v>
      </c>
      <c r="Q39" s="10"/>
      <c r="R39" s="11">
        <f t="shared" ref="R39:R48" si="31">IF(Q39=0,,($Q$9-Q39)*$Q$7*100/$Q$9)</f>
        <v>0</v>
      </c>
      <c r="S39" s="5"/>
      <c r="T39" s="11">
        <f t="shared" ref="T39:T48" si="32">IF(S39=0,,($S$9-S39)*$S$7*100/$S$9)</f>
        <v>0</v>
      </c>
      <c r="U39" s="5"/>
      <c r="V39" s="11">
        <f t="shared" ref="V39:V48" si="33">IF(U39=0,,($U$9-U39)*$U$7*100/$U$9)</f>
        <v>0</v>
      </c>
      <c r="W39" s="5"/>
      <c r="X39" s="11">
        <f t="shared" ref="X39:X48" si="34">IF(W39=0,,($W$9-W39)*$W$7*100/$W$9)</f>
        <v>0</v>
      </c>
      <c r="Y39" s="5"/>
      <c r="Z39" s="6">
        <f t="shared" ref="Z39:Z48" si="35">IF(Y39=0,,($Y$9-Y39)*$Y$7*100/$Y$9)</f>
        <v>0</v>
      </c>
      <c r="AA39" s="14">
        <f t="shared" ref="AA39:AC47" si="36">SUM(F39+H39+J39+L39+N39+P39+R39+T39+V39+X39+Z39)</f>
        <v>0</v>
      </c>
      <c r="AB39" s="9">
        <v>30</v>
      </c>
      <c r="AC39" s="14">
        <f t="shared" si="36"/>
        <v>30</v>
      </c>
    </row>
    <row r="40" spans="1:29" x14ac:dyDescent="0.3">
      <c r="A40" s="9">
        <v>31</v>
      </c>
      <c r="B40" s="8"/>
      <c r="C40" s="8"/>
      <c r="D40" s="8"/>
      <c r="E40" s="8"/>
      <c r="F40" s="6">
        <f t="shared" si="25"/>
        <v>0</v>
      </c>
      <c r="G40" s="8"/>
      <c r="H40" s="6">
        <f t="shared" si="26"/>
        <v>0</v>
      </c>
      <c r="I40" s="8"/>
      <c r="J40" s="12">
        <f t="shared" si="27"/>
        <v>0</v>
      </c>
      <c r="K40" s="8"/>
      <c r="L40" s="12">
        <f t="shared" si="28"/>
        <v>0</v>
      </c>
      <c r="M40" s="8"/>
      <c r="N40" s="12">
        <f t="shared" si="29"/>
        <v>0</v>
      </c>
      <c r="O40" s="10"/>
      <c r="P40" s="11">
        <f t="shared" si="30"/>
        <v>0</v>
      </c>
      <c r="Q40" s="10"/>
      <c r="R40" s="11">
        <f t="shared" si="31"/>
        <v>0</v>
      </c>
      <c r="S40" s="5"/>
      <c r="T40" s="11">
        <f t="shared" si="32"/>
        <v>0</v>
      </c>
      <c r="U40" s="5"/>
      <c r="V40" s="11">
        <f t="shared" si="33"/>
        <v>0</v>
      </c>
      <c r="W40" s="5"/>
      <c r="X40" s="11">
        <f t="shared" si="34"/>
        <v>0</v>
      </c>
      <c r="Y40" s="5"/>
      <c r="Z40" s="6">
        <f t="shared" si="35"/>
        <v>0</v>
      </c>
      <c r="AA40" s="14">
        <f t="shared" si="36"/>
        <v>0</v>
      </c>
      <c r="AB40" s="9">
        <v>31</v>
      </c>
      <c r="AC40" s="14">
        <f t="shared" si="36"/>
        <v>31</v>
      </c>
    </row>
    <row r="41" spans="1:29" x14ac:dyDescent="0.3">
      <c r="A41" s="9">
        <v>32</v>
      </c>
      <c r="E41" s="8"/>
      <c r="F41" s="6">
        <f t="shared" si="25"/>
        <v>0</v>
      </c>
      <c r="G41" s="8"/>
      <c r="H41" s="6">
        <f t="shared" si="26"/>
        <v>0</v>
      </c>
      <c r="I41" s="8"/>
      <c r="J41" s="12">
        <f t="shared" si="27"/>
        <v>0</v>
      </c>
      <c r="K41" s="8"/>
      <c r="L41" s="12">
        <f t="shared" si="28"/>
        <v>0</v>
      </c>
      <c r="M41" s="8"/>
      <c r="N41" s="12">
        <f t="shared" si="29"/>
        <v>0</v>
      </c>
      <c r="O41" s="10"/>
      <c r="P41" s="11">
        <f t="shared" si="30"/>
        <v>0</v>
      </c>
      <c r="Q41" s="10"/>
      <c r="R41" s="11">
        <f t="shared" si="31"/>
        <v>0</v>
      </c>
      <c r="S41" s="5"/>
      <c r="T41" s="11">
        <f t="shared" si="32"/>
        <v>0</v>
      </c>
      <c r="U41" s="5"/>
      <c r="V41" s="11">
        <f t="shared" si="33"/>
        <v>0</v>
      </c>
      <c r="W41" s="5"/>
      <c r="X41" s="11">
        <f t="shared" si="34"/>
        <v>0</v>
      </c>
      <c r="Y41" s="5"/>
      <c r="Z41" s="6">
        <f t="shared" si="35"/>
        <v>0</v>
      </c>
      <c r="AA41" s="14">
        <f t="shared" si="36"/>
        <v>0</v>
      </c>
      <c r="AB41" s="9">
        <v>32</v>
      </c>
      <c r="AC41" s="14">
        <f t="shared" si="36"/>
        <v>32</v>
      </c>
    </row>
    <row r="42" spans="1:29" x14ac:dyDescent="0.3">
      <c r="A42" s="9">
        <v>33</v>
      </c>
      <c r="B42" s="8"/>
      <c r="C42" s="8"/>
      <c r="D42" s="8"/>
      <c r="E42" s="8"/>
      <c r="F42" s="6">
        <f t="shared" si="25"/>
        <v>0</v>
      </c>
      <c r="G42" s="5"/>
      <c r="H42" s="6">
        <f t="shared" si="26"/>
        <v>0</v>
      </c>
      <c r="I42" s="10"/>
      <c r="J42" s="12">
        <f t="shared" si="27"/>
        <v>0</v>
      </c>
      <c r="K42" s="10"/>
      <c r="L42" s="12">
        <f t="shared" si="28"/>
        <v>0</v>
      </c>
      <c r="M42" s="8"/>
      <c r="N42" s="12">
        <f t="shared" si="29"/>
        <v>0</v>
      </c>
      <c r="O42" s="10"/>
      <c r="P42" s="11">
        <f t="shared" si="30"/>
        <v>0</v>
      </c>
      <c r="Q42" s="10"/>
      <c r="R42" s="11">
        <f t="shared" si="31"/>
        <v>0</v>
      </c>
      <c r="S42" s="5"/>
      <c r="T42" s="11">
        <f t="shared" si="32"/>
        <v>0</v>
      </c>
      <c r="U42" s="5"/>
      <c r="V42" s="11">
        <f t="shared" si="33"/>
        <v>0</v>
      </c>
      <c r="W42" s="5"/>
      <c r="X42" s="11">
        <f t="shared" si="34"/>
        <v>0</v>
      </c>
      <c r="Y42" s="5"/>
      <c r="Z42" s="6">
        <f t="shared" si="35"/>
        <v>0</v>
      </c>
      <c r="AA42" s="14">
        <f t="shared" si="36"/>
        <v>0</v>
      </c>
      <c r="AB42" s="9">
        <v>33</v>
      </c>
      <c r="AC42" s="14">
        <f t="shared" si="36"/>
        <v>33</v>
      </c>
    </row>
    <row r="43" spans="1:29" x14ac:dyDescent="0.3">
      <c r="A43" s="9">
        <v>34</v>
      </c>
      <c r="B43" s="8"/>
      <c r="C43" s="8"/>
      <c r="D43" s="8"/>
      <c r="E43" s="8"/>
      <c r="F43" s="6">
        <f t="shared" si="25"/>
        <v>0</v>
      </c>
      <c r="G43" s="5"/>
      <c r="H43" s="6">
        <f t="shared" si="26"/>
        <v>0</v>
      </c>
      <c r="I43" s="8"/>
      <c r="J43" s="12">
        <f t="shared" si="27"/>
        <v>0</v>
      </c>
      <c r="K43" s="10"/>
      <c r="L43" s="12">
        <f t="shared" si="28"/>
        <v>0</v>
      </c>
      <c r="M43" s="8"/>
      <c r="N43" s="12">
        <f t="shared" si="29"/>
        <v>0</v>
      </c>
      <c r="O43" s="10"/>
      <c r="P43" s="11">
        <f t="shared" si="30"/>
        <v>0</v>
      </c>
      <c r="Q43" s="10"/>
      <c r="R43" s="11">
        <f t="shared" si="31"/>
        <v>0</v>
      </c>
      <c r="S43" s="5"/>
      <c r="T43" s="11">
        <f t="shared" si="32"/>
        <v>0</v>
      </c>
      <c r="U43" s="5"/>
      <c r="V43" s="11">
        <f t="shared" si="33"/>
        <v>0</v>
      </c>
      <c r="W43" s="5"/>
      <c r="X43" s="11">
        <f t="shared" si="34"/>
        <v>0</v>
      </c>
      <c r="Y43" s="5"/>
      <c r="Z43" s="6">
        <f t="shared" si="35"/>
        <v>0</v>
      </c>
      <c r="AA43" s="14">
        <f t="shared" si="36"/>
        <v>0</v>
      </c>
      <c r="AB43" s="9">
        <v>34</v>
      </c>
      <c r="AC43" s="14">
        <f t="shared" si="36"/>
        <v>34</v>
      </c>
    </row>
    <row r="44" spans="1:29" x14ac:dyDescent="0.3">
      <c r="A44" s="9">
        <v>35</v>
      </c>
      <c r="B44" s="8"/>
      <c r="C44" s="8"/>
      <c r="D44" s="8"/>
      <c r="E44" s="8"/>
      <c r="F44" s="6">
        <f t="shared" si="25"/>
        <v>0</v>
      </c>
      <c r="G44" s="5"/>
      <c r="H44" s="6">
        <f t="shared" si="26"/>
        <v>0</v>
      </c>
      <c r="I44" s="8"/>
      <c r="J44" s="12">
        <f t="shared" si="27"/>
        <v>0</v>
      </c>
      <c r="K44" s="10"/>
      <c r="L44" s="12">
        <f t="shared" si="28"/>
        <v>0</v>
      </c>
      <c r="M44" s="8"/>
      <c r="N44" s="12">
        <f t="shared" si="29"/>
        <v>0</v>
      </c>
      <c r="O44" s="10"/>
      <c r="P44" s="11">
        <f t="shared" si="30"/>
        <v>0</v>
      </c>
      <c r="Q44" s="10"/>
      <c r="R44" s="11">
        <f t="shared" si="31"/>
        <v>0</v>
      </c>
      <c r="S44" s="5"/>
      <c r="T44" s="11">
        <f t="shared" si="32"/>
        <v>0</v>
      </c>
      <c r="U44" s="5"/>
      <c r="V44" s="11">
        <f t="shared" si="33"/>
        <v>0</v>
      </c>
      <c r="W44" s="5"/>
      <c r="X44" s="11">
        <f t="shared" si="34"/>
        <v>0</v>
      </c>
      <c r="Y44" s="5"/>
      <c r="Z44" s="6">
        <f t="shared" si="35"/>
        <v>0</v>
      </c>
      <c r="AA44" s="14">
        <f t="shared" si="36"/>
        <v>0</v>
      </c>
      <c r="AB44" s="9">
        <v>35</v>
      </c>
      <c r="AC44" s="14">
        <f t="shared" si="36"/>
        <v>35</v>
      </c>
    </row>
    <row r="45" spans="1:29" x14ac:dyDescent="0.3">
      <c r="A45" s="9">
        <v>36</v>
      </c>
      <c r="B45" s="8"/>
      <c r="C45" s="8"/>
      <c r="D45" s="8"/>
      <c r="E45" s="8"/>
      <c r="F45" s="6">
        <f t="shared" si="25"/>
        <v>0</v>
      </c>
      <c r="G45" s="5"/>
      <c r="H45" s="6">
        <f t="shared" si="26"/>
        <v>0</v>
      </c>
      <c r="I45" s="10"/>
      <c r="J45" s="12">
        <f t="shared" si="27"/>
        <v>0</v>
      </c>
      <c r="K45" s="10"/>
      <c r="L45" s="12">
        <f t="shared" si="28"/>
        <v>0</v>
      </c>
      <c r="M45" s="8"/>
      <c r="N45" s="12">
        <f t="shared" si="29"/>
        <v>0</v>
      </c>
      <c r="O45" s="10"/>
      <c r="P45" s="11">
        <f t="shared" si="30"/>
        <v>0</v>
      </c>
      <c r="Q45" s="10"/>
      <c r="R45" s="11">
        <f t="shared" si="31"/>
        <v>0</v>
      </c>
      <c r="S45" s="5"/>
      <c r="T45" s="11">
        <f t="shared" si="32"/>
        <v>0</v>
      </c>
      <c r="U45" s="5"/>
      <c r="V45" s="11">
        <f t="shared" si="33"/>
        <v>0</v>
      </c>
      <c r="W45" s="5"/>
      <c r="X45" s="11">
        <f t="shared" si="34"/>
        <v>0</v>
      </c>
      <c r="Y45" s="5"/>
      <c r="Z45" s="6">
        <f t="shared" si="35"/>
        <v>0</v>
      </c>
      <c r="AA45" s="14">
        <f t="shared" si="36"/>
        <v>0</v>
      </c>
      <c r="AB45" s="9">
        <v>36</v>
      </c>
      <c r="AC45" s="14">
        <f t="shared" si="36"/>
        <v>36</v>
      </c>
    </row>
    <row r="46" spans="1:29" x14ac:dyDescent="0.3">
      <c r="A46" s="9">
        <v>37</v>
      </c>
      <c r="E46" s="8"/>
      <c r="F46" s="6">
        <f t="shared" si="25"/>
        <v>0</v>
      </c>
      <c r="G46" s="5"/>
      <c r="H46" s="6">
        <f t="shared" si="26"/>
        <v>0</v>
      </c>
      <c r="I46" s="8"/>
      <c r="J46" s="12">
        <f t="shared" si="27"/>
        <v>0</v>
      </c>
      <c r="K46" s="10"/>
      <c r="L46" s="12">
        <f t="shared" si="28"/>
        <v>0</v>
      </c>
      <c r="M46" s="8"/>
      <c r="N46" s="12">
        <f t="shared" si="29"/>
        <v>0</v>
      </c>
      <c r="O46" s="10"/>
      <c r="P46" s="11">
        <f t="shared" si="30"/>
        <v>0</v>
      </c>
      <c r="Q46" s="10"/>
      <c r="R46" s="11">
        <f t="shared" si="31"/>
        <v>0</v>
      </c>
      <c r="S46" s="5"/>
      <c r="T46" s="11">
        <f t="shared" si="32"/>
        <v>0</v>
      </c>
      <c r="U46" s="5"/>
      <c r="V46" s="11">
        <f t="shared" si="33"/>
        <v>0</v>
      </c>
      <c r="W46" s="5"/>
      <c r="X46" s="11">
        <f t="shared" si="34"/>
        <v>0</v>
      </c>
      <c r="Y46" s="5"/>
      <c r="Z46" s="6">
        <f t="shared" si="35"/>
        <v>0</v>
      </c>
      <c r="AA46" s="14">
        <f t="shared" si="36"/>
        <v>0</v>
      </c>
      <c r="AB46" s="9">
        <v>37</v>
      </c>
      <c r="AC46" s="14">
        <f t="shared" si="36"/>
        <v>37</v>
      </c>
    </row>
    <row r="47" spans="1:29" x14ac:dyDescent="0.3">
      <c r="A47" s="9">
        <v>38</v>
      </c>
      <c r="B47" s="8"/>
      <c r="C47" s="8"/>
      <c r="D47" s="8"/>
      <c r="E47" s="8"/>
      <c r="F47" s="6">
        <f t="shared" si="25"/>
        <v>0</v>
      </c>
      <c r="G47" s="8"/>
      <c r="H47" s="6">
        <f t="shared" si="26"/>
        <v>0</v>
      </c>
      <c r="I47" s="8"/>
      <c r="J47" s="12">
        <f t="shared" si="27"/>
        <v>0</v>
      </c>
      <c r="K47" s="8"/>
      <c r="L47" s="12">
        <f t="shared" si="28"/>
        <v>0</v>
      </c>
      <c r="M47" s="8"/>
      <c r="N47" s="12">
        <f t="shared" si="29"/>
        <v>0</v>
      </c>
      <c r="O47" s="10"/>
      <c r="P47" s="11">
        <f t="shared" si="30"/>
        <v>0</v>
      </c>
      <c r="Q47" s="10"/>
      <c r="R47" s="11">
        <f t="shared" si="31"/>
        <v>0</v>
      </c>
      <c r="S47" s="5"/>
      <c r="T47" s="11">
        <f t="shared" si="32"/>
        <v>0</v>
      </c>
      <c r="U47" s="5"/>
      <c r="V47" s="11">
        <f t="shared" si="33"/>
        <v>0</v>
      </c>
      <c r="W47" s="5"/>
      <c r="X47" s="11">
        <f t="shared" si="34"/>
        <v>0</v>
      </c>
      <c r="Y47" s="5"/>
      <c r="Z47" s="6">
        <f t="shared" si="35"/>
        <v>0</v>
      </c>
      <c r="AA47" s="14">
        <f t="shared" si="36"/>
        <v>0</v>
      </c>
      <c r="AB47" s="9">
        <v>38</v>
      </c>
      <c r="AC47" s="14">
        <f t="shared" si="36"/>
        <v>38</v>
      </c>
    </row>
    <row r="48" spans="1:29" x14ac:dyDescent="0.3">
      <c r="A48" s="9">
        <v>39</v>
      </c>
      <c r="E48" s="8"/>
      <c r="F48" s="6">
        <f t="shared" si="25"/>
        <v>0</v>
      </c>
      <c r="G48" s="8"/>
      <c r="H48" s="6">
        <f t="shared" si="26"/>
        <v>0</v>
      </c>
      <c r="I48" s="10"/>
      <c r="J48" s="12">
        <f t="shared" si="27"/>
        <v>0</v>
      </c>
      <c r="K48" s="10"/>
      <c r="L48" s="12">
        <f t="shared" si="28"/>
        <v>0</v>
      </c>
      <c r="M48" s="8"/>
      <c r="N48" s="12">
        <f t="shared" si="29"/>
        <v>0</v>
      </c>
      <c r="O48" s="10"/>
      <c r="P48" s="11">
        <f t="shared" si="30"/>
        <v>0</v>
      </c>
      <c r="Q48" s="10"/>
      <c r="R48" s="11">
        <f t="shared" si="31"/>
        <v>0</v>
      </c>
      <c r="S48" s="5"/>
      <c r="T48" s="11">
        <f t="shared" si="32"/>
        <v>0</v>
      </c>
      <c r="U48" s="5"/>
      <c r="V48" s="11">
        <f t="shared" si="33"/>
        <v>0</v>
      </c>
      <c r="W48" s="5"/>
      <c r="X48" s="11">
        <f t="shared" si="34"/>
        <v>0</v>
      </c>
      <c r="Y48" s="5"/>
      <c r="Z48" s="6">
        <f t="shared" si="35"/>
        <v>0</v>
      </c>
      <c r="AA48" s="14">
        <f>SUM(F48+H48+J48+L48+N48+P48+R48+T48+V48+Z48)</f>
        <v>0</v>
      </c>
      <c r="AB48" s="9">
        <v>39</v>
      </c>
      <c r="AC48" s="14">
        <f>SUM(H48+J48+L48+N48+P48+R48+T48+V48+X48+AB48)</f>
        <v>39</v>
      </c>
    </row>
    <row r="49" spans="1:26" x14ac:dyDescent="0.3">
      <c r="A49" s="28" t="s">
        <v>11</v>
      </c>
      <c r="B49" s="28"/>
      <c r="C49" s="29"/>
      <c r="E49">
        <f>COUNTA(E11:E48)</f>
        <v>4</v>
      </c>
      <c r="G49">
        <f>COUNTA(G11:G48)</f>
        <v>0</v>
      </c>
      <c r="I49">
        <f>COUNTA(I11:I48)</f>
        <v>0</v>
      </c>
      <c r="K49">
        <f>COUNTA(K11:K48)</f>
        <v>0</v>
      </c>
      <c r="Z49" s="22"/>
    </row>
    <row r="50" spans="1:26" x14ac:dyDescent="0.3">
      <c r="Z50" s="23"/>
    </row>
    <row r="51" spans="1:26" x14ac:dyDescent="0.3">
      <c r="Z51" s="23"/>
    </row>
    <row r="52" spans="1:26" x14ac:dyDescent="0.3">
      <c r="Z52" s="23"/>
    </row>
    <row r="53" spans="1:26" x14ac:dyDescent="0.3">
      <c r="Z53" s="23"/>
    </row>
    <row r="54" spans="1:26" x14ac:dyDescent="0.3">
      <c r="Z54" s="23"/>
    </row>
    <row r="55" spans="1:26" x14ac:dyDescent="0.3">
      <c r="Z55" s="23"/>
    </row>
    <row r="56" spans="1:26" x14ac:dyDescent="0.3">
      <c r="Z56" s="23"/>
    </row>
    <row r="57" spans="1:26" x14ac:dyDescent="0.3">
      <c r="Z57" s="23"/>
    </row>
    <row r="58" spans="1:26" x14ac:dyDescent="0.3">
      <c r="Z58" s="23"/>
    </row>
    <row r="59" spans="1:26" x14ac:dyDescent="0.3">
      <c r="Z59" s="23"/>
    </row>
    <row r="60" spans="1:26" x14ac:dyDescent="0.3">
      <c r="Z60" s="23"/>
    </row>
    <row r="61" spans="1:26" x14ac:dyDescent="0.3">
      <c r="Z61" s="23"/>
    </row>
    <row r="62" spans="1:26" x14ac:dyDescent="0.3">
      <c r="Z62" s="23"/>
    </row>
    <row r="63" spans="1:26" x14ac:dyDescent="0.3">
      <c r="Z63" s="23"/>
    </row>
    <row r="64" spans="1:26" x14ac:dyDescent="0.3">
      <c r="Z64" s="23"/>
    </row>
    <row r="65" spans="26:26" x14ac:dyDescent="0.3">
      <c r="Z65" s="23"/>
    </row>
    <row r="66" spans="26:26" x14ac:dyDescent="0.3">
      <c r="Z66" s="23"/>
    </row>
    <row r="67" spans="26:26" x14ac:dyDescent="0.3">
      <c r="Z67" s="23"/>
    </row>
  </sheetData>
  <sortState xmlns:xlrd2="http://schemas.microsoft.com/office/spreadsheetml/2017/richdata2" ref="B12:AA34">
    <sortCondition descending="1" ref="AA12:AA34"/>
  </sortState>
  <mergeCells count="46">
    <mergeCell ref="A49:C49"/>
    <mergeCell ref="O8:P8"/>
    <mergeCell ref="Q8:R8"/>
    <mergeCell ref="S8:T8"/>
    <mergeCell ref="U8:V8"/>
    <mergeCell ref="O9:P9"/>
    <mergeCell ref="Q9:R9"/>
    <mergeCell ref="S9:T9"/>
    <mergeCell ref="U9:V9"/>
    <mergeCell ref="Y8:Z8"/>
    <mergeCell ref="E9:F9"/>
    <mergeCell ref="G9:H9"/>
    <mergeCell ref="I9:J9"/>
    <mergeCell ref="K9:L9"/>
    <mergeCell ref="M9:N9"/>
    <mergeCell ref="E8:F8"/>
    <mergeCell ref="G8:H8"/>
    <mergeCell ref="I8:J8"/>
    <mergeCell ref="K8:L8"/>
    <mergeCell ref="M8:N8"/>
    <mergeCell ref="Y9:Z9"/>
    <mergeCell ref="W8:X8"/>
    <mergeCell ref="W9:X9"/>
    <mergeCell ref="O7:P7"/>
    <mergeCell ref="Q7:R7"/>
    <mergeCell ref="S7:T7"/>
    <mergeCell ref="U7:V7"/>
    <mergeCell ref="Y7:Z7"/>
    <mergeCell ref="W7:X7"/>
    <mergeCell ref="O6:P6"/>
    <mergeCell ref="Q6:R6"/>
    <mergeCell ref="S6:T6"/>
    <mergeCell ref="U6:V6"/>
    <mergeCell ref="Y6:Z6"/>
    <mergeCell ref="W6:X6"/>
    <mergeCell ref="E7:F7"/>
    <mergeCell ref="G7:H7"/>
    <mergeCell ref="I7:J7"/>
    <mergeCell ref="K7:L7"/>
    <mergeCell ref="M7:N7"/>
    <mergeCell ref="M6:N6"/>
    <mergeCell ref="A1:K1"/>
    <mergeCell ref="E6:F6"/>
    <mergeCell ref="G6:H6"/>
    <mergeCell ref="I6:J6"/>
    <mergeCell ref="K6:L6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1FFBB-C2ED-4940-9BBE-42A0266DE930}">
  <dimension ref="A1:Z49"/>
  <sheetViews>
    <sheetView workbookViewId="0">
      <pane xSplit="3" ySplit="10" topLeftCell="D11" activePane="bottomRight" state="frozenSplit"/>
      <selection activeCell="B6" sqref="B6"/>
      <selection pane="topRight" activeCell="B6" sqref="B6"/>
      <selection pane="bottomLeft" activeCell="B6" sqref="B6"/>
      <selection pane="bottomRight" activeCell="E14" sqref="E14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3" max="3" width="13" customWidth="1"/>
    <col min="4" max="4" width="14.77734375" bestFit="1" customWidth="1"/>
    <col min="5" max="5" width="11.44140625" customWidth="1"/>
    <col min="6" max="6" width="20" customWidth="1"/>
    <col min="7" max="7" width="11.44140625" customWidth="1"/>
    <col min="8" max="8" width="20.109375" customWidth="1"/>
    <col min="9" max="9" width="11.44140625" customWidth="1"/>
    <col min="10" max="10" width="23" customWidth="1"/>
    <col min="12" max="12" width="18.33203125" bestFit="1" customWidth="1"/>
    <col min="14" max="14" width="19.77734375" customWidth="1"/>
    <col min="18" max="18" width="15.33203125" customWidth="1"/>
    <col min="20" max="20" width="15.6640625" customWidth="1"/>
    <col min="22" max="22" width="12.77734375" customWidth="1"/>
    <col min="24" max="24" width="17.6640625" customWidth="1"/>
    <col min="26" max="26" width="13.33203125" customWidth="1"/>
  </cols>
  <sheetData>
    <row r="1" spans="1:26" ht="31.2" x14ac:dyDescent="0.6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3" spans="1:26" x14ac:dyDescent="0.3">
      <c r="B3" s="2"/>
    </row>
    <row r="4" spans="1:26" x14ac:dyDescent="0.3">
      <c r="B4" s="2"/>
      <c r="C4" s="3"/>
    </row>
    <row r="6" spans="1:26" x14ac:dyDescent="0.3">
      <c r="D6" s="1" t="s">
        <v>0</v>
      </c>
      <c r="E6" s="27" t="s">
        <v>47</v>
      </c>
      <c r="F6" s="27"/>
      <c r="G6" s="27" t="s">
        <v>49</v>
      </c>
      <c r="H6" s="27"/>
      <c r="I6" s="27" t="s">
        <v>55</v>
      </c>
      <c r="J6" s="27"/>
      <c r="K6" s="27" t="s">
        <v>63</v>
      </c>
      <c r="L6" s="27"/>
      <c r="M6" s="27" t="s">
        <v>73</v>
      </c>
      <c r="N6" s="27"/>
      <c r="O6" s="27" t="s">
        <v>83</v>
      </c>
      <c r="P6" s="27"/>
      <c r="Q6" s="27" t="s">
        <v>84</v>
      </c>
      <c r="R6" s="27"/>
      <c r="S6" s="27" t="s">
        <v>87</v>
      </c>
      <c r="T6" s="27"/>
      <c r="U6" s="27" t="s">
        <v>92</v>
      </c>
      <c r="V6" s="27"/>
      <c r="W6" s="27" t="s">
        <v>94</v>
      </c>
      <c r="X6" s="27"/>
    </row>
    <row r="7" spans="1:26" x14ac:dyDescent="0.3">
      <c r="D7" s="1" t="s">
        <v>10</v>
      </c>
      <c r="E7" s="31">
        <v>2</v>
      </c>
      <c r="F7" s="32"/>
      <c r="G7" s="31">
        <v>2</v>
      </c>
      <c r="H7" s="32"/>
      <c r="I7" s="31">
        <v>5</v>
      </c>
      <c r="J7" s="32"/>
      <c r="K7" s="31">
        <v>2</v>
      </c>
      <c r="L7" s="32"/>
      <c r="M7" s="31">
        <v>5</v>
      </c>
      <c r="N7" s="32"/>
      <c r="O7" s="31">
        <v>2</v>
      </c>
      <c r="P7" s="32"/>
      <c r="Q7" s="31">
        <v>5</v>
      </c>
      <c r="R7" s="32"/>
      <c r="S7" s="31">
        <v>3</v>
      </c>
      <c r="T7" s="32"/>
      <c r="U7" s="31">
        <v>5</v>
      </c>
      <c r="V7" s="32"/>
      <c r="W7" s="31">
        <v>5</v>
      </c>
      <c r="X7" s="32"/>
    </row>
    <row r="8" spans="1:26" x14ac:dyDescent="0.3">
      <c r="D8" s="1" t="s">
        <v>1</v>
      </c>
      <c r="E8" s="26">
        <v>46299</v>
      </c>
      <c r="F8" s="26"/>
      <c r="G8" s="26" t="s">
        <v>50</v>
      </c>
      <c r="H8" s="26"/>
      <c r="I8" s="26">
        <v>45963</v>
      </c>
      <c r="J8" s="26"/>
      <c r="K8" s="26">
        <v>45983</v>
      </c>
      <c r="L8" s="26"/>
      <c r="M8" s="26">
        <v>45997</v>
      </c>
      <c r="N8" s="26"/>
      <c r="O8" s="26">
        <v>46004</v>
      </c>
      <c r="P8" s="26"/>
      <c r="Q8" s="26" t="s">
        <v>85</v>
      </c>
      <c r="R8" s="26"/>
      <c r="S8" s="26">
        <v>46117</v>
      </c>
      <c r="T8" s="26"/>
      <c r="U8" s="26" t="s">
        <v>93</v>
      </c>
      <c r="V8" s="26"/>
      <c r="W8" s="26">
        <v>46151</v>
      </c>
      <c r="X8" s="26"/>
    </row>
    <row r="9" spans="1:26" x14ac:dyDescent="0.3">
      <c r="D9" s="1" t="s">
        <v>2</v>
      </c>
      <c r="E9" s="27">
        <v>4</v>
      </c>
      <c r="F9" s="27"/>
      <c r="G9" s="27">
        <v>14</v>
      </c>
      <c r="H9" s="27"/>
      <c r="I9" s="27">
        <v>95</v>
      </c>
      <c r="J9" s="27"/>
      <c r="K9" s="27">
        <v>11</v>
      </c>
      <c r="L9" s="27"/>
      <c r="M9" s="27">
        <v>71</v>
      </c>
      <c r="N9" s="27"/>
      <c r="O9" s="27">
        <v>9</v>
      </c>
      <c r="P9" s="27"/>
      <c r="Q9" s="27">
        <v>62</v>
      </c>
      <c r="R9" s="27"/>
      <c r="S9" s="27">
        <v>10</v>
      </c>
      <c r="T9" s="27"/>
      <c r="U9" s="27">
        <v>74</v>
      </c>
      <c r="V9" s="27"/>
      <c r="W9" s="27">
        <v>53</v>
      </c>
      <c r="X9" s="27"/>
    </row>
    <row r="10" spans="1:26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8</v>
      </c>
      <c r="Z10" s="1" t="s">
        <v>9</v>
      </c>
    </row>
    <row r="11" spans="1:26" x14ac:dyDescent="0.3">
      <c r="A11" s="9">
        <v>1</v>
      </c>
      <c r="B11" s="8" t="s">
        <v>48</v>
      </c>
      <c r="C11" s="8" t="s">
        <v>21</v>
      </c>
      <c r="D11" s="8" t="s">
        <v>16</v>
      </c>
      <c r="E11" s="8">
        <v>2</v>
      </c>
      <c r="F11" s="6">
        <f>IF(E11=0,,($E$9-E11)*$E$7*100/$E$9)</f>
        <v>100</v>
      </c>
      <c r="G11" s="8"/>
      <c r="H11" s="6">
        <f t="shared" ref="H11:H29" si="0">IF(G11=0,,($G$9-G11)*$G$7*100/$G$9)</f>
        <v>0</v>
      </c>
      <c r="I11" s="18"/>
      <c r="J11" s="25">
        <f t="shared" ref="J11:J29" si="1">IF(I11=0,,($I$9-I11)*$I$7*100/$I$9)</f>
        <v>0</v>
      </c>
      <c r="K11" s="19"/>
      <c r="L11" s="25">
        <f t="shared" ref="L11:L23" si="2">IF(K11=0,,($K$9-K11)*$K$7*100/$K$9)</f>
        <v>0</v>
      </c>
      <c r="M11" s="18"/>
      <c r="N11" s="25">
        <f t="shared" ref="N11:N29" si="3">IF(M11=0,,($M$9-M11)*$M$7*100/$M$9)</f>
        <v>0</v>
      </c>
      <c r="O11" s="19"/>
      <c r="P11" s="20">
        <f t="shared" ref="P11:P22" si="4">IF(O11=0,,($O$9-O11)*$O$7*100/$O$9)</f>
        <v>0</v>
      </c>
      <c r="Q11" s="19"/>
      <c r="R11" s="11">
        <f t="shared" ref="R11:R29" si="5">IF(Q11=0,,($Q$9-Q11)*$Q$7*100/$Q$9)</f>
        <v>0</v>
      </c>
      <c r="S11" s="5"/>
      <c r="T11" s="11">
        <f t="shared" ref="T11:T26" si="6">IF(S11=0,,($S$9-S11)*$S$7*100/$S$9)</f>
        <v>0</v>
      </c>
      <c r="U11" s="5"/>
      <c r="V11" s="11">
        <f t="shared" ref="V11:V29" si="7">IF(U11=0,,($U$9-U11)*$U$7*100/$U$9)</f>
        <v>0</v>
      </c>
      <c r="W11" s="17"/>
      <c r="X11" s="6">
        <f t="shared" ref="X11:X29" si="8">IF(W11=0,,($W$9-W11)*$W$7*100/$W$9)</f>
        <v>0</v>
      </c>
      <c r="Y11" s="14">
        <f t="shared" ref="Y11:Y29" si="9">SUM(F11+H11+J11+L11+N11+P11+R11+T11+V11+X11)</f>
        <v>100</v>
      </c>
      <c r="Z11" s="11">
        <f t="shared" ref="Z11:Z48" si="10">ROW(B11)-10</f>
        <v>1</v>
      </c>
    </row>
    <row r="12" spans="1:26" x14ac:dyDescent="0.3">
      <c r="A12" s="9">
        <v>2</v>
      </c>
      <c r="B12" s="10" t="s">
        <v>101</v>
      </c>
      <c r="C12" s="10" t="s">
        <v>102</v>
      </c>
      <c r="D12" s="10" t="s">
        <v>64</v>
      </c>
      <c r="E12" s="8">
        <v>3</v>
      </c>
      <c r="F12" s="6">
        <f>IF(E12=0,,($E$9-E12)*$E$7*100/$E$9)</f>
        <v>50</v>
      </c>
      <c r="G12" s="5"/>
      <c r="H12" s="6">
        <f t="shared" si="0"/>
        <v>0</v>
      </c>
      <c r="I12" s="19"/>
      <c r="J12" s="25">
        <f t="shared" si="1"/>
        <v>0</v>
      </c>
      <c r="K12" s="19"/>
      <c r="L12" s="25">
        <f t="shared" si="2"/>
        <v>0</v>
      </c>
      <c r="M12" s="18"/>
      <c r="N12" s="25">
        <f t="shared" si="3"/>
        <v>0</v>
      </c>
      <c r="O12" s="19"/>
      <c r="P12" s="20">
        <f t="shared" si="4"/>
        <v>0</v>
      </c>
      <c r="Q12" s="19"/>
      <c r="R12" s="11">
        <f t="shared" si="5"/>
        <v>0</v>
      </c>
      <c r="S12" s="5"/>
      <c r="T12" s="11">
        <f t="shared" si="6"/>
        <v>0</v>
      </c>
      <c r="U12" s="17"/>
      <c r="V12" s="11">
        <f t="shared" si="7"/>
        <v>0</v>
      </c>
      <c r="W12" s="17"/>
      <c r="X12" s="6">
        <f t="shared" si="8"/>
        <v>0</v>
      </c>
      <c r="Y12" s="14">
        <f t="shared" si="9"/>
        <v>50</v>
      </c>
      <c r="Z12" s="11">
        <f t="shared" si="10"/>
        <v>2</v>
      </c>
    </row>
    <row r="13" spans="1:26" x14ac:dyDescent="0.3">
      <c r="A13" s="9">
        <v>3</v>
      </c>
      <c r="B13" s="8" t="s">
        <v>103</v>
      </c>
      <c r="C13" s="8" t="s">
        <v>104</v>
      </c>
      <c r="D13" s="8" t="s">
        <v>16</v>
      </c>
      <c r="E13" s="12">
        <v>3</v>
      </c>
      <c r="F13" s="6">
        <f>IF(E13=0,,($E$9-E13)*$E$7*100/$E$9)</f>
        <v>50</v>
      </c>
      <c r="G13" s="11"/>
      <c r="H13" s="6">
        <f t="shared" si="0"/>
        <v>0</v>
      </c>
      <c r="I13" s="25"/>
      <c r="J13" s="25">
        <f t="shared" si="1"/>
        <v>0</v>
      </c>
      <c r="K13" s="25"/>
      <c r="L13" s="25">
        <f t="shared" si="2"/>
        <v>0</v>
      </c>
      <c r="M13" s="25"/>
      <c r="N13" s="25">
        <f t="shared" si="3"/>
        <v>0</v>
      </c>
      <c r="O13" s="20"/>
      <c r="P13" s="20">
        <f t="shared" si="4"/>
        <v>0</v>
      </c>
      <c r="Q13" s="20"/>
      <c r="R13" s="11">
        <f t="shared" si="5"/>
        <v>0</v>
      </c>
      <c r="S13" s="6"/>
      <c r="T13" s="11">
        <f t="shared" si="6"/>
        <v>0</v>
      </c>
      <c r="U13" s="16"/>
      <c r="V13" s="11">
        <f t="shared" si="7"/>
        <v>0</v>
      </c>
      <c r="W13" s="16"/>
      <c r="X13" s="6">
        <f t="shared" si="8"/>
        <v>0</v>
      </c>
      <c r="Y13" s="14">
        <f>SUM(F13+H13+J13+L13+N13+P13+R13+T13+V13)</f>
        <v>50</v>
      </c>
      <c r="Z13" s="11">
        <v>3</v>
      </c>
    </row>
    <row r="14" spans="1:26" x14ac:dyDescent="0.3">
      <c r="A14" s="9">
        <v>4</v>
      </c>
      <c r="B14" s="10"/>
      <c r="C14" s="10"/>
      <c r="D14" s="10"/>
      <c r="E14" s="8"/>
      <c r="F14" s="6">
        <f>33/2</f>
        <v>16.5</v>
      </c>
      <c r="G14" s="5"/>
      <c r="H14" s="6">
        <f t="shared" si="0"/>
        <v>0</v>
      </c>
      <c r="I14" s="18"/>
      <c r="J14" s="25">
        <f t="shared" si="1"/>
        <v>0</v>
      </c>
      <c r="K14" s="19"/>
      <c r="L14" s="25">
        <f t="shared" si="2"/>
        <v>0</v>
      </c>
      <c r="M14" s="18"/>
      <c r="N14" s="25">
        <f t="shared" si="3"/>
        <v>0</v>
      </c>
      <c r="O14" s="19"/>
      <c r="P14" s="20">
        <f t="shared" si="4"/>
        <v>0</v>
      </c>
      <c r="Q14" s="19"/>
      <c r="R14" s="11">
        <f t="shared" si="5"/>
        <v>0</v>
      </c>
      <c r="S14" s="5"/>
      <c r="T14" s="11">
        <f t="shared" si="6"/>
        <v>0</v>
      </c>
      <c r="U14" s="17"/>
      <c r="V14" s="11">
        <f t="shared" si="7"/>
        <v>0</v>
      </c>
      <c r="W14" s="17"/>
      <c r="X14" s="6">
        <f t="shared" si="8"/>
        <v>0</v>
      </c>
      <c r="Y14" s="14">
        <f t="shared" si="9"/>
        <v>16.5</v>
      </c>
      <c r="Z14" s="11">
        <v>4</v>
      </c>
    </row>
    <row r="15" spans="1:26" x14ac:dyDescent="0.3">
      <c r="A15" s="9">
        <v>5</v>
      </c>
      <c r="B15" s="8"/>
      <c r="C15" s="8"/>
      <c r="D15" s="8"/>
      <c r="E15" s="8"/>
      <c r="F15" s="6">
        <f t="shared" ref="F15:F29" si="11">IF(E15=0,,($E$9-E15)*$E$7*100/$E$9)</f>
        <v>0</v>
      </c>
      <c r="G15" s="8"/>
      <c r="H15" s="6">
        <f t="shared" si="0"/>
        <v>0</v>
      </c>
      <c r="I15" s="18"/>
      <c r="J15" s="25">
        <f t="shared" si="1"/>
        <v>0</v>
      </c>
      <c r="K15" s="19"/>
      <c r="L15" s="25">
        <f t="shared" si="2"/>
        <v>0</v>
      </c>
      <c r="M15" s="18"/>
      <c r="N15" s="25">
        <f t="shared" si="3"/>
        <v>0</v>
      </c>
      <c r="O15" s="19"/>
      <c r="P15" s="20">
        <f t="shared" si="4"/>
        <v>0</v>
      </c>
      <c r="Q15" s="19"/>
      <c r="R15" s="11">
        <f t="shared" si="5"/>
        <v>0</v>
      </c>
      <c r="S15" s="5"/>
      <c r="T15" s="11">
        <f t="shared" si="6"/>
        <v>0</v>
      </c>
      <c r="U15" s="17"/>
      <c r="V15" s="11">
        <f t="shared" si="7"/>
        <v>0</v>
      </c>
      <c r="W15" s="17"/>
      <c r="X15" s="6">
        <f t="shared" si="8"/>
        <v>0</v>
      </c>
      <c r="Y15" s="14">
        <f t="shared" si="9"/>
        <v>0</v>
      </c>
      <c r="Z15" s="10">
        <v>5</v>
      </c>
    </row>
    <row r="16" spans="1:26" x14ac:dyDescent="0.3">
      <c r="A16" s="9">
        <v>6</v>
      </c>
      <c r="B16" s="8"/>
      <c r="C16" s="8"/>
      <c r="D16" s="8"/>
      <c r="E16" s="8"/>
      <c r="F16" s="6">
        <f t="shared" si="11"/>
        <v>0</v>
      </c>
      <c r="G16" s="8"/>
      <c r="H16" s="6">
        <f t="shared" si="0"/>
        <v>0</v>
      </c>
      <c r="I16" s="18"/>
      <c r="J16" s="25">
        <f t="shared" si="1"/>
        <v>0</v>
      </c>
      <c r="K16" s="18"/>
      <c r="L16" s="25">
        <f t="shared" si="2"/>
        <v>0</v>
      </c>
      <c r="M16" s="18"/>
      <c r="N16" s="25">
        <f t="shared" si="3"/>
        <v>0</v>
      </c>
      <c r="O16" s="19"/>
      <c r="P16" s="20">
        <f t="shared" si="4"/>
        <v>0</v>
      </c>
      <c r="Q16" s="19"/>
      <c r="R16" s="11">
        <f t="shared" si="5"/>
        <v>0</v>
      </c>
      <c r="S16" s="5"/>
      <c r="T16" s="11">
        <f t="shared" si="6"/>
        <v>0</v>
      </c>
      <c r="U16" s="5"/>
      <c r="V16" s="11">
        <f t="shared" si="7"/>
        <v>0</v>
      </c>
      <c r="W16" s="17"/>
      <c r="X16" s="6">
        <f t="shared" si="8"/>
        <v>0</v>
      </c>
      <c r="Y16" s="14">
        <f t="shared" si="9"/>
        <v>0</v>
      </c>
      <c r="Z16" s="11">
        <v>6</v>
      </c>
    </row>
    <row r="17" spans="1:26" x14ac:dyDescent="0.3">
      <c r="A17" s="9">
        <v>7</v>
      </c>
      <c r="B17" s="8"/>
      <c r="C17" s="8"/>
      <c r="D17" s="8"/>
      <c r="E17" s="8"/>
      <c r="F17" s="6">
        <f t="shared" si="11"/>
        <v>0</v>
      </c>
      <c r="G17" s="5"/>
      <c r="H17" s="6">
        <f t="shared" si="0"/>
        <v>0</v>
      </c>
      <c r="I17" s="18"/>
      <c r="J17" s="25">
        <f t="shared" si="1"/>
        <v>0</v>
      </c>
      <c r="K17" s="19"/>
      <c r="L17" s="25">
        <f t="shared" si="2"/>
        <v>0</v>
      </c>
      <c r="M17" s="18"/>
      <c r="N17" s="25">
        <f t="shared" si="3"/>
        <v>0</v>
      </c>
      <c r="O17" s="19"/>
      <c r="P17" s="20">
        <f t="shared" si="4"/>
        <v>0</v>
      </c>
      <c r="Q17" s="19"/>
      <c r="R17" s="11">
        <f t="shared" si="5"/>
        <v>0</v>
      </c>
      <c r="S17" s="5"/>
      <c r="T17" s="11">
        <f t="shared" si="6"/>
        <v>0</v>
      </c>
      <c r="U17" s="5"/>
      <c r="V17" s="11">
        <f t="shared" si="7"/>
        <v>0</v>
      </c>
      <c r="W17" s="17"/>
      <c r="X17" s="6">
        <f t="shared" si="8"/>
        <v>0</v>
      </c>
      <c r="Y17" s="14">
        <f t="shared" si="9"/>
        <v>0</v>
      </c>
      <c r="Z17" s="11">
        <v>7</v>
      </c>
    </row>
    <row r="18" spans="1:26" x14ac:dyDescent="0.3">
      <c r="A18" s="9">
        <v>8</v>
      </c>
      <c r="B18" s="8"/>
      <c r="C18" s="8"/>
      <c r="D18" s="8"/>
      <c r="E18" s="8"/>
      <c r="F18" s="6">
        <f t="shared" si="11"/>
        <v>0</v>
      </c>
      <c r="G18" s="5"/>
      <c r="H18" s="6">
        <f t="shared" si="0"/>
        <v>0</v>
      </c>
      <c r="I18" s="19"/>
      <c r="J18" s="25">
        <f t="shared" si="1"/>
        <v>0</v>
      </c>
      <c r="K18" s="19"/>
      <c r="L18" s="25">
        <f t="shared" si="2"/>
        <v>0</v>
      </c>
      <c r="M18" s="18"/>
      <c r="N18" s="25">
        <f t="shared" si="3"/>
        <v>0</v>
      </c>
      <c r="O18" s="19"/>
      <c r="P18" s="20">
        <f t="shared" si="4"/>
        <v>0</v>
      </c>
      <c r="Q18" s="19"/>
      <c r="R18" s="11">
        <f t="shared" si="5"/>
        <v>0</v>
      </c>
      <c r="S18" s="5"/>
      <c r="T18" s="11">
        <f t="shared" si="6"/>
        <v>0</v>
      </c>
      <c r="U18" s="5"/>
      <c r="V18" s="11">
        <f t="shared" si="7"/>
        <v>0</v>
      </c>
      <c r="W18" s="5"/>
      <c r="X18" s="6">
        <f t="shared" si="8"/>
        <v>0</v>
      </c>
      <c r="Y18" s="14">
        <f t="shared" si="9"/>
        <v>0</v>
      </c>
      <c r="Z18" s="11">
        <v>8</v>
      </c>
    </row>
    <row r="19" spans="1:26" x14ac:dyDescent="0.3">
      <c r="A19" s="9">
        <v>9</v>
      </c>
      <c r="B19" s="8"/>
      <c r="C19" s="8"/>
      <c r="D19" s="8"/>
      <c r="E19" s="8"/>
      <c r="F19" s="6">
        <f t="shared" si="11"/>
        <v>0</v>
      </c>
      <c r="G19" s="5"/>
      <c r="H19" s="6">
        <f t="shared" si="0"/>
        <v>0</v>
      </c>
      <c r="I19" s="18"/>
      <c r="J19" s="25">
        <f t="shared" si="1"/>
        <v>0</v>
      </c>
      <c r="K19" s="19"/>
      <c r="L19" s="25">
        <f t="shared" si="2"/>
        <v>0</v>
      </c>
      <c r="M19" s="18"/>
      <c r="N19" s="25">
        <f t="shared" si="3"/>
        <v>0</v>
      </c>
      <c r="O19" s="19"/>
      <c r="P19" s="20">
        <f t="shared" si="4"/>
        <v>0</v>
      </c>
      <c r="Q19" s="19"/>
      <c r="R19" s="11">
        <f t="shared" si="5"/>
        <v>0</v>
      </c>
      <c r="S19" s="5"/>
      <c r="T19" s="11">
        <f t="shared" si="6"/>
        <v>0</v>
      </c>
      <c r="U19" s="5"/>
      <c r="V19" s="11">
        <f t="shared" si="7"/>
        <v>0</v>
      </c>
      <c r="W19" s="5"/>
      <c r="X19" s="6">
        <f t="shared" si="8"/>
        <v>0</v>
      </c>
      <c r="Y19" s="14">
        <f t="shared" si="9"/>
        <v>0</v>
      </c>
      <c r="Z19" s="10">
        <v>9</v>
      </c>
    </row>
    <row r="20" spans="1:26" x14ac:dyDescent="0.3">
      <c r="A20" s="9">
        <v>10</v>
      </c>
      <c r="B20" s="8"/>
      <c r="C20" s="8"/>
      <c r="D20" s="8"/>
      <c r="E20" s="12"/>
      <c r="F20" s="6">
        <f t="shared" si="11"/>
        <v>0</v>
      </c>
      <c r="G20" s="11"/>
      <c r="H20" s="6">
        <f t="shared" si="0"/>
        <v>0</v>
      </c>
      <c r="I20" s="25"/>
      <c r="J20" s="25">
        <f t="shared" si="1"/>
        <v>0</v>
      </c>
      <c r="K20" s="25"/>
      <c r="L20" s="25">
        <f t="shared" si="2"/>
        <v>0</v>
      </c>
      <c r="M20" s="25"/>
      <c r="N20" s="25">
        <f t="shared" si="3"/>
        <v>0</v>
      </c>
      <c r="O20" s="20"/>
      <c r="P20" s="20">
        <f t="shared" si="4"/>
        <v>0</v>
      </c>
      <c r="Q20" s="20"/>
      <c r="R20" s="11">
        <f t="shared" si="5"/>
        <v>0</v>
      </c>
      <c r="S20" s="6"/>
      <c r="T20" s="11">
        <f t="shared" si="6"/>
        <v>0</v>
      </c>
      <c r="U20" s="6"/>
      <c r="V20" s="11">
        <f t="shared" si="7"/>
        <v>0</v>
      </c>
      <c r="W20" s="6"/>
      <c r="X20" s="6">
        <f t="shared" si="8"/>
        <v>0</v>
      </c>
      <c r="Y20" s="14">
        <f t="shared" si="9"/>
        <v>0</v>
      </c>
      <c r="Z20" s="10">
        <v>10</v>
      </c>
    </row>
    <row r="21" spans="1:26" x14ac:dyDescent="0.3">
      <c r="A21" s="9">
        <v>11</v>
      </c>
      <c r="B21" s="8"/>
      <c r="C21" s="8"/>
      <c r="D21" s="8"/>
      <c r="E21" s="8"/>
      <c r="F21" s="6">
        <f t="shared" si="11"/>
        <v>0</v>
      </c>
      <c r="G21" s="8"/>
      <c r="H21" s="6">
        <f t="shared" si="0"/>
        <v>0</v>
      </c>
      <c r="I21" s="18"/>
      <c r="J21" s="25">
        <f t="shared" si="1"/>
        <v>0</v>
      </c>
      <c r="K21" s="18"/>
      <c r="L21" s="25">
        <f t="shared" si="2"/>
        <v>0</v>
      </c>
      <c r="M21" s="18"/>
      <c r="N21" s="25">
        <f t="shared" si="3"/>
        <v>0</v>
      </c>
      <c r="O21" s="19"/>
      <c r="P21" s="20">
        <f t="shared" si="4"/>
        <v>0</v>
      </c>
      <c r="Q21" s="19"/>
      <c r="R21" s="11">
        <f t="shared" si="5"/>
        <v>0</v>
      </c>
      <c r="S21" s="5"/>
      <c r="T21" s="11">
        <f t="shared" si="6"/>
        <v>0</v>
      </c>
      <c r="U21" s="5"/>
      <c r="V21" s="11">
        <f t="shared" si="7"/>
        <v>0</v>
      </c>
      <c r="W21" s="5"/>
      <c r="X21" s="6">
        <f t="shared" si="8"/>
        <v>0</v>
      </c>
      <c r="Y21" s="14">
        <f t="shared" si="9"/>
        <v>0</v>
      </c>
      <c r="Z21" s="10">
        <v>11</v>
      </c>
    </row>
    <row r="22" spans="1:26" x14ac:dyDescent="0.3">
      <c r="A22" s="9">
        <v>12</v>
      </c>
      <c r="B22" s="8"/>
      <c r="C22" s="8"/>
      <c r="D22" s="8"/>
      <c r="E22" s="8"/>
      <c r="F22" s="6">
        <f t="shared" si="11"/>
        <v>0</v>
      </c>
      <c r="G22" s="5"/>
      <c r="H22" s="6">
        <f t="shared" si="0"/>
        <v>0</v>
      </c>
      <c r="I22" s="18"/>
      <c r="J22" s="25">
        <f t="shared" si="1"/>
        <v>0</v>
      </c>
      <c r="K22" s="19"/>
      <c r="L22" s="25">
        <f t="shared" si="2"/>
        <v>0</v>
      </c>
      <c r="M22" s="18"/>
      <c r="N22" s="25">
        <f t="shared" si="3"/>
        <v>0</v>
      </c>
      <c r="O22" s="19"/>
      <c r="P22" s="20">
        <f t="shared" si="4"/>
        <v>0</v>
      </c>
      <c r="Q22" s="19"/>
      <c r="R22" s="11">
        <f t="shared" si="5"/>
        <v>0</v>
      </c>
      <c r="S22" s="5"/>
      <c r="T22" s="11">
        <f t="shared" si="6"/>
        <v>0</v>
      </c>
      <c r="U22" s="5"/>
      <c r="V22" s="11">
        <f t="shared" si="7"/>
        <v>0</v>
      </c>
      <c r="W22" s="5"/>
      <c r="X22" s="6">
        <f t="shared" si="8"/>
        <v>0</v>
      </c>
      <c r="Y22" s="14">
        <f t="shared" si="9"/>
        <v>0</v>
      </c>
      <c r="Z22" s="10">
        <v>12</v>
      </c>
    </row>
    <row r="23" spans="1:26" x14ac:dyDescent="0.3">
      <c r="A23" s="9">
        <v>13</v>
      </c>
      <c r="B23" s="8"/>
      <c r="C23" s="8"/>
      <c r="D23" s="8"/>
      <c r="E23" s="8"/>
      <c r="F23" s="6">
        <f t="shared" si="11"/>
        <v>0</v>
      </c>
      <c r="G23" s="5"/>
      <c r="H23" s="6">
        <f t="shared" si="0"/>
        <v>0</v>
      </c>
      <c r="I23" s="19"/>
      <c r="J23" s="25">
        <f t="shared" si="1"/>
        <v>0</v>
      </c>
      <c r="K23" s="19"/>
      <c r="L23" s="25">
        <f t="shared" si="2"/>
        <v>0</v>
      </c>
      <c r="M23" s="18"/>
      <c r="N23" s="25">
        <f t="shared" si="3"/>
        <v>0</v>
      </c>
      <c r="O23" s="19"/>
      <c r="P23" s="20">
        <v>11</v>
      </c>
      <c r="Q23" s="19"/>
      <c r="R23" s="11">
        <f t="shared" si="5"/>
        <v>0</v>
      </c>
      <c r="S23" s="5"/>
      <c r="T23" s="11">
        <f t="shared" si="6"/>
        <v>0</v>
      </c>
      <c r="U23" s="5"/>
      <c r="V23" s="11">
        <f t="shared" si="7"/>
        <v>0</v>
      </c>
      <c r="W23" s="5"/>
      <c r="X23" s="6">
        <f t="shared" si="8"/>
        <v>0</v>
      </c>
      <c r="Y23" s="14">
        <f t="shared" si="9"/>
        <v>11</v>
      </c>
      <c r="Z23" s="10">
        <v>13</v>
      </c>
    </row>
    <row r="24" spans="1:26" x14ac:dyDescent="0.3">
      <c r="A24" s="9">
        <v>14</v>
      </c>
      <c r="B24" s="8"/>
      <c r="C24" s="8"/>
      <c r="D24" s="8"/>
      <c r="E24" s="8"/>
      <c r="F24" s="6">
        <f t="shared" si="11"/>
        <v>0</v>
      </c>
      <c r="G24" s="8"/>
      <c r="H24" s="6">
        <f t="shared" si="0"/>
        <v>0</v>
      </c>
      <c r="I24" s="18"/>
      <c r="J24" s="25">
        <f t="shared" si="1"/>
        <v>0</v>
      </c>
      <c r="K24" s="19"/>
      <c r="L24" s="25">
        <v>0</v>
      </c>
      <c r="M24" s="18"/>
      <c r="N24" s="25">
        <f t="shared" si="3"/>
        <v>0</v>
      </c>
      <c r="O24" s="19"/>
      <c r="P24" s="20">
        <f>IF(O24=0,,($O$9-O24)*$O$7*100/$O$9)</f>
        <v>0</v>
      </c>
      <c r="Q24" s="19"/>
      <c r="R24" s="11">
        <f t="shared" si="5"/>
        <v>0</v>
      </c>
      <c r="S24" s="5"/>
      <c r="T24" s="11">
        <f t="shared" si="6"/>
        <v>0</v>
      </c>
      <c r="U24" s="5"/>
      <c r="V24" s="11">
        <f t="shared" si="7"/>
        <v>0</v>
      </c>
      <c r="W24" s="5"/>
      <c r="X24" s="6">
        <f t="shared" si="8"/>
        <v>0</v>
      </c>
      <c r="Y24" s="14">
        <f t="shared" si="9"/>
        <v>0</v>
      </c>
      <c r="Z24" s="10">
        <v>14</v>
      </c>
    </row>
    <row r="25" spans="1:26" x14ac:dyDescent="0.3">
      <c r="A25" s="9">
        <v>15</v>
      </c>
      <c r="B25" s="8"/>
      <c r="C25" s="8"/>
      <c r="D25" s="8"/>
      <c r="E25" s="8"/>
      <c r="F25" s="6">
        <f t="shared" si="11"/>
        <v>0</v>
      </c>
      <c r="G25" s="10"/>
      <c r="H25" s="6">
        <f t="shared" si="0"/>
        <v>0</v>
      </c>
      <c r="I25" s="19"/>
      <c r="J25" s="25">
        <f t="shared" si="1"/>
        <v>0</v>
      </c>
      <c r="K25" s="19"/>
      <c r="L25" s="25">
        <f>IF(K25=0,,($K$9-K25)*$K$7*100/$K$9)</f>
        <v>0</v>
      </c>
      <c r="M25" s="18"/>
      <c r="N25" s="25">
        <f t="shared" si="3"/>
        <v>0</v>
      </c>
      <c r="O25" s="19"/>
      <c r="P25" s="20">
        <f>IF(O25=0,,($O$9-O25)*$O$7*100/$O$9)</f>
        <v>0</v>
      </c>
      <c r="Q25" s="19"/>
      <c r="R25" s="11">
        <f t="shared" si="5"/>
        <v>0</v>
      </c>
      <c r="S25" s="5"/>
      <c r="T25" s="11">
        <f t="shared" si="6"/>
        <v>0</v>
      </c>
      <c r="U25" s="5"/>
      <c r="V25" s="11">
        <f t="shared" si="7"/>
        <v>0</v>
      </c>
      <c r="W25" s="5"/>
      <c r="X25" s="6">
        <f t="shared" si="8"/>
        <v>0</v>
      </c>
      <c r="Y25" s="14">
        <f t="shared" si="9"/>
        <v>0</v>
      </c>
      <c r="Z25" s="10">
        <v>15</v>
      </c>
    </row>
    <row r="26" spans="1:26" x14ac:dyDescent="0.3">
      <c r="A26" s="9">
        <v>16</v>
      </c>
      <c r="B26" s="8"/>
      <c r="C26" s="8"/>
      <c r="D26" s="8"/>
      <c r="E26" s="8"/>
      <c r="F26" s="6">
        <f t="shared" si="11"/>
        <v>0</v>
      </c>
      <c r="G26" s="5"/>
      <c r="H26" s="6">
        <f t="shared" si="0"/>
        <v>0</v>
      </c>
      <c r="I26" s="18"/>
      <c r="J26" s="25">
        <f t="shared" si="1"/>
        <v>0</v>
      </c>
      <c r="K26" s="19"/>
      <c r="L26" s="25">
        <f>IF(K26=0,,($K$9-K26)*$K$7*100/$K$9)</f>
        <v>0</v>
      </c>
      <c r="M26" s="18"/>
      <c r="N26" s="25">
        <f t="shared" si="3"/>
        <v>0</v>
      </c>
      <c r="O26" s="19"/>
      <c r="P26" s="20">
        <f>IF(O26=0,,($O$9-O26)*$O$7*100/$O$9)</f>
        <v>0</v>
      </c>
      <c r="Q26" s="19"/>
      <c r="R26" s="11">
        <f t="shared" si="5"/>
        <v>0</v>
      </c>
      <c r="S26" s="5"/>
      <c r="T26" s="11">
        <f t="shared" si="6"/>
        <v>0</v>
      </c>
      <c r="U26" s="5"/>
      <c r="V26" s="11">
        <f t="shared" si="7"/>
        <v>0</v>
      </c>
      <c r="W26" s="5"/>
      <c r="X26" s="6">
        <f t="shared" si="8"/>
        <v>0</v>
      </c>
      <c r="Y26" s="14">
        <f t="shared" si="9"/>
        <v>0</v>
      </c>
      <c r="Z26" s="10">
        <v>16</v>
      </c>
    </row>
    <row r="27" spans="1:26" x14ac:dyDescent="0.3">
      <c r="A27" s="9">
        <v>17</v>
      </c>
      <c r="B27" s="8"/>
      <c r="C27" s="8"/>
      <c r="D27" s="8"/>
      <c r="E27" s="8"/>
      <c r="F27" s="6">
        <f t="shared" si="11"/>
        <v>0</v>
      </c>
      <c r="G27" s="8"/>
      <c r="H27" s="6">
        <f t="shared" si="0"/>
        <v>0</v>
      </c>
      <c r="I27" s="18"/>
      <c r="J27" s="25">
        <f t="shared" si="1"/>
        <v>0</v>
      </c>
      <c r="K27" s="18"/>
      <c r="L27" s="25">
        <f>IF(K27=0,,($K$9-K27)*$K$7*100/$K$9)</f>
        <v>0</v>
      </c>
      <c r="M27" s="18"/>
      <c r="N27" s="25">
        <f t="shared" si="3"/>
        <v>0</v>
      </c>
      <c r="O27" s="19"/>
      <c r="P27" s="20">
        <f>IF(O27=0,,($O$9-O27)*$O$7*100/$O$9)</f>
        <v>0</v>
      </c>
      <c r="Q27" s="19"/>
      <c r="R27" s="11">
        <f t="shared" si="5"/>
        <v>0</v>
      </c>
      <c r="S27" s="5"/>
      <c r="T27" s="11">
        <v>15</v>
      </c>
      <c r="U27" s="5"/>
      <c r="V27" s="11">
        <f t="shared" si="7"/>
        <v>0</v>
      </c>
      <c r="W27" s="5"/>
      <c r="X27" s="6">
        <f t="shared" si="8"/>
        <v>0</v>
      </c>
      <c r="Y27" s="14">
        <f t="shared" si="9"/>
        <v>15</v>
      </c>
      <c r="Z27" s="10">
        <v>17</v>
      </c>
    </row>
    <row r="28" spans="1:26" x14ac:dyDescent="0.3">
      <c r="A28" s="9">
        <v>18</v>
      </c>
      <c r="B28" s="8"/>
      <c r="C28" s="8"/>
      <c r="D28" s="8"/>
      <c r="E28" s="8"/>
      <c r="F28" s="6">
        <f t="shared" si="11"/>
        <v>0</v>
      </c>
      <c r="G28" s="8"/>
      <c r="H28" s="6">
        <f t="shared" si="0"/>
        <v>0</v>
      </c>
      <c r="I28" s="8"/>
      <c r="J28" s="12">
        <f t="shared" si="1"/>
        <v>0</v>
      </c>
      <c r="K28" s="10"/>
      <c r="L28" s="12">
        <v>9</v>
      </c>
      <c r="M28" s="8"/>
      <c r="N28" s="12">
        <f t="shared" si="3"/>
        <v>0</v>
      </c>
      <c r="O28" s="10"/>
      <c r="P28" s="11">
        <f>IF(O28=0,,($O$9-O28)*$O$7*100/$O$9)</f>
        <v>0</v>
      </c>
      <c r="Q28" s="10"/>
      <c r="R28" s="11">
        <f t="shared" si="5"/>
        <v>0</v>
      </c>
      <c r="S28" s="5"/>
      <c r="T28" s="11">
        <f>IF(S28=0,,($S$9-S28)*$S$7*100/$S$9)</f>
        <v>0</v>
      </c>
      <c r="U28" s="5"/>
      <c r="V28" s="11">
        <f t="shared" si="7"/>
        <v>0</v>
      </c>
      <c r="W28" s="5"/>
      <c r="X28" s="6">
        <f t="shared" si="8"/>
        <v>0</v>
      </c>
      <c r="Y28" s="14">
        <f t="shared" si="9"/>
        <v>9</v>
      </c>
      <c r="Z28" s="10">
        <f t="shared" si="10"/>
        <v>18</v>
      </c>
    </row>
    <row r="29" spans="1:26" x14ac:dyDescent="0.3">
      <c r="A29" s="9">
        <v>19</v>
      </c>
      <c r="B29" s="8"/>
      <c r="C29" s="8"/>
      <c r="D29" s="8"/>
      <c r="E29" s="8"/>
      <c r="F29" s="6">
        <f t="shared" si="11"/>
        <v>0</v>
      </c>
      <c r="G29" s="8"/>
      <c r="H29" s="6">
        <f t="shared" si="0"/>
        <v>0</v>
      </c>
      <c r="I29" s="8"/>
      <c r="J29" s="12">
        <f t="shared" si="1"/>
        <v>0</v>
      </c>
      <c r="K29" s="10"/>
      <c r="L29" s="12">
        <f>IF(K29=0,,($K$9-K29)*$K$7*100/$K$9)</f>
        <v>0</v>
      </c>
      <c r="M29" s="8"/>
      <c r="N29" s="12">
        <f t="shared" si="3"/>
        <v>0</v>
      </c>
      <c r="O29" s="10"/>
      <c r="P29" s="11"/>
      <c r="Q29" s="10"/>
      <c r="R29" s="11">
        <f t="shared" si="5"/>
        <v>0</v>
      </c>
      <c r="S29" s="5"/>
      <c r="T29" s="11">
        <f>IF(S29=0,,($S$9-S29)*$S$7*100/$S$9)</f>
        <v>0</v>
      </c>
      <c r="U29" s="5"/>
      <c r="V29" s="11">
        <f t="shared" si="7"/>
        <v>0</v>
      </c>
      <c r="W29" s="5"/>
      <c r="X29" s="6">
        <f t="shared" si="8"/>
        <v>0</v>
      </c>
      <c r="Y29" s="14">
        <f t="shared" si="9"/>
        <v>0</v>
      </c>
      <c r="Z29" s="10">
        <f t="shared" si="10"/>
        <v>19</v>
      </c>
    </row>
    <row r="30" spans="1:26" x14ac:dyDescent="0.3">
      <c r="A30" s="9">
        <v>20</v>
      </c>
      <c r="B30" s="5"/>
      <c r="C30" s="5"/>
      <c r="D30" s="5"/>
      <c r="E30" s="8"/>
      <c r="F30" s="6">
        <f t="shared" ref="F30:F31" si="12">IF(E30=0,,($E$9-E30)*$E$7*100/$E$9)</f>
        <v>0</v>
      </c>
      <c r="G30" s="5"/>
      <c r="H30" s="6">
        <f t="shared" ref="H30:H31" si="13">IF(G30=0,,($G$9-G30)*$G$7*100/$G$9)</f>
        <v>0</v>
      </c>
      <c r="I30" s="10"/>
      <c r="J30" s="12">
        <f t="shared" ref="J30:J31" si="14">IF(I30=0,,($I$9-I30)*$I$7*100/$I$9)</f>
        <v>0</v>
      </c>
      <c r="K30" s="10"/>
      <c r="L30" s="12">
        <f t="shared" ref="L30:L31" si="15">IF(K30=0,,($K$9-K30)*$K$7*100/$K$9)</f>
        <v>0</v>
      </c>
      <c r="M30" s="8"/>
      <c r="N30" s="12">
        <f t="shared" ref="N30:N31" si="16">IF(M30=0,,($M$9-M30)*$M$7*100/$M$9)</f>
        <v>0</v>
      </c>
      <c r="O30" s="10"/>
      <c r="P30" s="11">
        <f>IF(O30=0,,($O$9-O30)*$O$7*100/$O$9)</f>
        <v>0</v>
      </c>
      <c r="Q30" s="10"/>
      <c r="R30" s="11">
        <f t="shared" ref="R30:R31" si="17">IF(Q30=0,,($Q$9-Q30)*$Q$7*100/$Q$9)</f>
        <v>0</v>
      </c>
      <c r="S30" s="5"/>
      <c r="T30" s="11">
        <f t="shared" ref="T30:T33" si="18">IF(S30=0,,($S$9-S30)*$S$7*100/$S$9)</f>
        <v>0</v>
      </c>
      <c r="U30" s="5"/>
      <c r="V30" s="11">
        <f t="shared" ref="V30:V31" si="19">IF(U30=0,,($U$9-U30)*$U$7*100/$U$9)</f>
        <v>0</v>
      </c>
      <c r="W30" s="5"/>
      <c r="X30" s="6">
        <f t="shared" ref="X30:X31" si="20">IF(W30=0,,($W$9-W30)*$W$7*100/$W$9)</f>
        <v>0</v>
      </c>
      <c r="Y30" s="14">
        <f t="shared" ref="Y30:Y31" si="21">SUM(F30+H30+J30+L30+N30+P30+R30+T30+V30+X30)</f>
        <v>0</v>
      </c>
      <c r="Z30" s="10">
        <v>20</v>
      </c>
    </row>
    <row r="31" spans="1:26" x14ac:dyDescent="0.3">
      <c r="A31" s="9">
        <v>21</v>
      </c>
      <c r="B31" s="5"/>
      <c r="C31" s="5"/>
      <c r="D31" s="5"/>
      <c r="E31" s="8"/>
      <c r="F31" s="6">
        <f t="shared" si="12"/>
        <v>0</v>
      </c>
      <c r="G31" s="5"/>
      <c r="H31" s="6">
        <f t="shared" si="13"/>
        <v>0</v>
      </c>
      <c r="I31" s="10"/>
      <c r="J31" s="12">
        <f t="shared" si="14"/>
        <v>0</v>
      </c>
      <c r="K31" s="10"/>
      <c r="L31" s="12">
        <f t="shared" si="15"/>
        <v>0</v>
      </c>
      <c r="M31" s="8"/>
      <c r="N31" s="12">
        <f t="shared" si="16"/>
        <v>0</v>
      </c>
      <c r="O31" s="10"/>
      <c r="P31" s="11">
        <f>IF(O31=0,,($O$9-O31)*$O$7*100/$O$9)</f>
        <v>0</v>
      </c>
      <c r="Q31" s="10"/>
      <c r="R31" s="11">
        <f t="shared" si="17"/>
        <v>0</v>
      </c>
      <c r="S31" s="5"/>
      <c r="T31" s="11">
        <f t="shared" si="18"/>
        <v>0</v>
      </c>
      <c r="U31" s="5"/>
      <c r="V31" s="11">
        <f t="shared" si="19"/>
        <v>0</v>
      </c>
      <c r="W31" s="5"/>
      <c r="X31" s="6">
        <f t="shared" si="20"/>
        <v>0</v>
      </c>
      <c r="Y31" s="14">
        <f t="shared" si="21"/>
        <v>0</v>
      </c>
      <c r="Z31" s="10">
        <v>21</v>
      </c>
    </row>
    <row r="32" spans="1:26" x14ac:dyDescent="0.3">
      <c r="A32" s="9">
        <v>22</v>
      </c>
      <c r="B32" s="5"/>
      <c r="C32" s="5"/>
      <c r="D32" s="5"/>
      <c r="E32" s="8"/>
      <c r="F32" s="6">
        <f t="shared" ref="F32:F48" si="22">IF(E32=0,,($E$9-E32)*$E$7*100/$E$9)</f>
        <v>0</v>
      </c>
      <c r="G32" s="8"/>
      <c r="H32" s="6">
        <f t="shared" ref="H32:H48" si="23">IF(G32=0,,($G$9-G32)*$G$7*100/$G$9)</f>
        <v>0</v>
      </c>
      <c r="I32" s="8"/>
      <c r="J32" s="12">
        <f t="shared" ref="J32:J48" si="24">IF(I32=0,,($I$9-I32)*$I$7*100/$I$9)</f>
        <v>0</v>
      </c>
      <c r="K32" s="10"/>
      <c r="L32" s="12">
        <f t="shared" ref="L32:L37" si="25">IF(K32=0,,($K$9-K32)*$K$7*100/$K$9)</f>
        <v>0</v>
      </c>
      <c r="M32" s="8"/>
      <c r="N32" s="12">
        <f t="shared" ref="N32:N48" si="26">IF(M32=0,,($M$9-M32)*$M$7*100/$M$9)</f>
        <v>0</v>
      </c>
      <c r="O32" s="10"/>
      <c r="P32" s="11">
        <f t="shared" ref="P32:P48" si="27">IF(O32=0,,($O$9-O32)*$O$7*100/$O$9)</f>
        <v>0</v>
      </c>
      <c r="Q32" s="10"/>
      <c r="R32" s="11">
        <f t="shared" ref="R32:R48" si="28">IF(Q32=0,,($Q$9-Q32)*$Q$7*100/$Q$9)</f>
        <v>0</v>
      </c>
      <c r="S32" s="5"/>
      <c r="T32" s="11">
        <f t="shared" si="18"/>
        <v>0</v>
      </c>
      <c r="U32" s="5"/>
      <c r="V32" s="11">
        <f t="shared" ref="V32:V48" si="29">IF(U32=0,,($U$9-U32)*$U$7*100/$U$9)</f>
        <v>0</v>
      </c>
      <c r="W32" s="5"/>
      <c r="X32" s="6">
        <f t="shared" ref="X32:X48" si="30">IF(W32=0,,($W$9-W32)*$W$7*100/$W$9)</f>
        <v>0</v>
      </c>
      <c r="Y32" s="14">
        <f t="shared" ref="Y32:Y48" si="31">SUM(F32+H32+J32+L32+N32+P32+R32+T32+V32+X32)</f>
        <v>0</v>
      </c>
      <c r="Z32" s="10">
        <v>22</v>
      </c>
    </row>
    <row r="33" spans="1:26" x14ac:dyDescent="0.3">
      <c r="A33" s="9">
        <v>23</v>
      </c>
      <c r="B33" s="5"/>
      <c r="C33" s="5"/>
      <c r="D33" s="5"/>
      <c r="E33" s="8"/>
      <c r="F33" s="6">
        <f t="shared" si="22"/>
        <v>0</v>
      </c>
      <c r="G33" s="5"/>
      <c r="H33" s="6">
        <f t="shared" si="23"/>
        <v>0</v>
      </c>
      <c r="I33" s="10"/>
      <c r="J33" s="12">
        <f t="shared" si="24"/>
        <v>0</v>
      </c>
      <c r="K33" s="10"/>
      <c r="L33" s="12">
        <f t="shared" si="25"/>
        <v>0</v>
      </c>
      <c r="M33" s="8"/>
      <c r="N33" s="12">
        <f t="shared" si="26"/>
        <v>0</v>
      </c>
      <c r="O33" s="10"/>
      <c r="P33" s="11">
        <f t="shared" si="27"/>
        <v>0</v>
      </c>
      <c r="Q33" s="10"/>
      <c r="R33" s="11">
        <f t="shared" si="28"/>
        <v>0</v>
      </c>
      <c r="S33" s="5"/>
      <c r="T33" s="11">
        <f t="shared" si="18"/>
        <v>0</v>
      </c>
      <c r="U33" s="5"/>
      <c r="V33" s="11">
        <f t="shared" si="29"/>
        <v>0</v>
      </c>
      <c r="W33" s="5"/>
      <c r="X33" s="6">
        <f t="shared" si="30"/>
        <v>0</v>
      </c>
      <c r="Y33" s="14">
        <f t="shared" si="31"/>
        <v>0</v>
      </c>
      <c r="Z33" s="10">
        <v>23</v>
      </c>
    </row>
    <row r="34" spans="1:26" x14ac:dyDescent="0.3">
      <c r="A34" s="9">
        <v>24</v>
      </c>
      <c r="B34" s="5"/>
      <c r="C34" s="5"/>
      <c r="D34" s="5"/>
      <c r="E34" s="8"/>
      <c r="F34" s="6">
        <f t="shared" si="22"/>
        <v>0</v>
      </c>
      <c r="G34" s="5"/>
      <c r="H34" s="6">
        <f t="shared" si="23"/>
        <v>0</v>
      </c>
      <c r="I34" s="8"/>
      <c r="J34" s="12">
        <f t="shared" si="24"/>
        <v>0</v>
      </c>
      <c r="K34" s="10"/>
      <c r="L34" s="12">
        <f t="shared" si="25"/>
        <v>0</v>
      </c>
      <c r="M34" s="8"/>
      <c r="N34" s="12">
        <f t="shared" si="26"/>
        <v>0</v>
      </c>
      <c r="O34" s="10"/>
      <c r="P34" s="11">
        <f t="shared" si="27"/>
        <v>0</v>
      </c>
      <c r="Q34" s="10"/>
      <c r="R34" s="11">
        <f t="shared" si="28"/>
        <v>0</v>
      </c>
      <c r="S34" s="5"/>
      <c r="T34" s="11">
        <f>IF(S34=0,,($S$9-S34)*$S$7*100/$S$9)</f>
        <v>0</v>
      </c>
      <c r="U34" s="5"/>
      <c r="V34" s="11">
        <f t="shared" si="29"/>
        <v>0</v>
      </c>
      <c r="W34" s="5"/>
      <c r="X34" s="6">
        <f t="shared" si="30"/>
        <v>0</v>
      </c>
      <c r="Y34" s="14">
        <f t="shared" si="31"/>
        <v>0</v>
      </c>
      <c r="Z34" s="10">
        <v>24</v>
      </c>
    </row>
    <row r="35" spans="1:26" x14ac:dyDescent="0.3">
      <c r="A35" s="9">
        <v>25</v>
      </c>
      <c r="B35" s="5"/>
      <c r="C35" s="5"/>
      <c r="D35" s="5"/>
      <c r="E35" s="8"/>
      <c r="F35" s="6">
        <f t="shared" si="22"/>
        <v>0</v>
      </c>
      <c r="G35" s="8"/>
      <c r="H35" s="6">
        <f t="shared" si="23"/>
        <v>0</v>
      </c>
      <c r="I35" s="8"/>
      <c r="J35" s="12">
        <f t="shared" si="24"/>
        <v>0</v>
      </c>
      <c r="K35" s="10"/>
      <c r="L35" s="12">
        <f t="shared" si="25"/>
        <v>0</v>
      </c>
      <c r="M35" s="8"/>
      <c r="N35" s="12">
        <f t="shared" si="26"/>
        <v>0</v>
      </c>
      <c r="O35" s="10"/>
      <c r="P35" s="11">
        <f t="shared" si="27"/>
        <v>0</v>
      </c>
      <c r="Q35" s="10"/>
      <c r="R35" s="11">
        <f t="shared" si="28"/>
        <v>0</v>
      </c>
      <c r="S35" s="5"/>
      <c r="T35" s="11"/>
      <c r="U35" s="5"/>
      <c r="V35" s="11">
        <f t="shared" si="29"/>
        <v>0</v>
      </c>
      <c r="W35" s="5"/>
      <c r="X35" s="6">
        <f t="shared" si="30"/>
        <v>0</v>
      </c>
      <c r="Y35" s="14">
        <f t="shared" si="31"/>
        <v>0</v>
      </c>
      <c r="Z35" s="10">
        <v>25</v>
      </c>
    </row>
    <row r="36" spans="1:26" x14ac:dyDescent="0.3">
      <c r="A36" s="9">
        <v>26</v>
      </c>
      <c r="B36" s="8"/>
      <c r="C36" s="8"/>
      <c r="D36" s="8"/>
      <c r="E36" s="8"/>
      <c r="F36" s="6">
        <f t="shared" si="22"/>
        <v>0</v>
      </c>
      <c r="G36" s="5"/>
      <c r="H36" s="6">
        <f t="shared" si="23"/>
        <v>0</v>
      </c>
      <c r="I36" s="10"/>
      <c r="J36" s="12">
        <f t="shared" si="24"/>
        <v>0</v>
      </c>
      <c r="K36" s="10"/>
      <c r="L36" s="12">
        <f t="shared" si="25"/>
        <v>0</v>
      </c>
      <c r="M36" s="8"/>
      <c r="N36" s="12">
        <f t="shared" si="26"/>
        <v>0</v>
      </c>
      <c r="O36" s="10"/>
      <c r="P36" s="11">
        <f t="shared" si="27"/>
        <v>0</v>
      </c>
      <c r="Q36" s="10"/>
      <c r="R36" s="11">
        <f t="shared" si="28"/>
        <v>0</v>
      </c>
      <c r="S36" s="5"/>
      <c r="T36" s="11">
        <f>IF(S36=0,,($S$9-S36)*$S$7*100/$S$9)</f>
        <v>0</v>
      </c>
      <c r="U36" s="5"/>
      <c r="V36" s="11">
        <f t="shared" si="29"/>
        <v>0</v>
      </c>
      <c r="W36" s="5"/>
      <c r="X36" s="6">
        <f t="shared" si="30"/>
        <v>0</v>
      </c>
      <c r="Y36" s="14">
        <f t="shared" si="31"/>
        <v>0</v>
      </c>
      <c r="Z36" s="10">
        <v>26</v>
      </c>
    </row>
    <row r="37" spans="1:26" x14ac:dyDescent="0.3">
      <c r="A37" s="9">
        <v>27</v>
      </c>
      <c r="E37" s="8"/>
      <c r="F37" s="6">
        <f t="shared" si="22"/>
        <v>0</v>
      </c>
      <c r="G37" s="8"/>
      <c r="H37" s="6">
        <f t="shared" si="23"/>
        <v>0</v>
      </c>
      <c r="I37" s="8"/>
      <c r="J37" s="12">
        <f t="shared" si="24"/>
        <v>0</v>
      </c>
      <c r="K37" s="10"/>
      <c r="L37" s="12">
        <f t="shared" si="25"/>
        <v>0</v>
      </c>
      <c r="M37" s="8"/>
      <c r="N37" s="12">
        <f t="shared" si="26"/>
        <v>0</v>
      </c>
      <c r="O37" s="10"/>
      <c r="P37" s="11">
        <f t="shared" si="27"/>
        <v>0</v>
      </c>
      <c r="Q37" s="10"/>
      <c r="R37" s="11">
        <f t="shared" si="28"/>
        <v>0</v>
      </c>
      <c r="S37" s="5"/>
      <c r="T37" s="11"/>
      <c r="U37" s="5"/>
      <c r="V37" s="11">
        <f t="shared" si="29"/>
        <v>0</v>
      </c>
      <c r="W37" s="5"/>
      <c r="X37" s="6">
        <f t="shared" si="30"/>
        <v>0</v>
      </c>
      <c r="Y37" s="14">
        <f t="shared" si="31"/>
        <v>0</v>
      </c>
      <c r="Z37" s="10">
        <v>27</v>
      </c>
    </row>
    <row r="38" spans="1:26" x14ac:dyDescent="0.3">
      <c r="A38" s="9">
        <v>28</v>
      </c>
      <c r="E38" s="8"/>
      <c r="F38" s="6">
        <f t="shared" si="22"/>
        <v>0</v>
      </c>
      <c r="G38" s="8"/>
      <c r="H38" s="6">
        <f t="shared" si="23"/>
        <v>0</v>
      </c>
      <c r="I38" s="8"/>
      <c r="J38" s="12">
        <f t="shared" si="24"/>
        <v>0</v>
      </c>
      <c r="K38" s="10"/>
      <c r="L38" s="12">
        <v>0</v>
      </c>
      <c r="M38" s="8"/>
      <c r="N38" s="12">
        <f t="shared" si="26"/>
        <v>0</v>
      </c>
      <c r="O38" s="10"/>
      <c r="P38" s="11">
        <f t="shared" si="27"/>
        <v>0</v>
      </c>
      <c r="Q38" s="10"/>
      <c r="R38" s="11">
        <f t="shared" si="28"/>
        <v>0</v>
      </c>
      <c r="S38" s="5"/>
      <c r="T38" s="11"/>
      <c r="U38" s="5"/>
      <c r="V38" s="11">
        <f t="shared" si="29"/>
        <v>0</v>
      </c>
      <c r="W38" s="5"/>
      <c r="X38" s="6">
        <f t="shared" si="30"/>
        <v>0</v>
      </c>
      <c r="Y38" s="14">
        <f t="shared" si="31"/>
        <v>0</v>
      </c>
      <c r="Z38" s="10">
        <v>28</v>
      </c>
    </row>
    <row r="39" spans="1:26" x14ac:dyDescent="0.3">
      <c r="A39" s="9">
        <v>29</v>
      </c>
      <c r="E39" s="8"/>
      <c r="F39" s="6">
        <f t="shared" si="22"/>
        <v>0</v>
      </c>
      <c r="G39" s="8"/>
      <c r="H39" s="6">
        <f t="shared" si="23"/>
        <v>0</v>
      </c>
      <c r="I39" s="8"/>
      <c r="J39" s="12">
        <f t="shared" si="24"/>
        <v>0</v>
      </c>
      <c r="K39" s="8"/>
      <c r="L39" s="12">
        <f t="shared" ref="L39:L48" si="32">IF(K39=0,,($K$9-K39)*$K$7*100/$K$9)</f>
        <v>0</v>
      </c>
      <c r="M39" s="8"/>
      <c r="N39" s="12">
        <f t="shared" si="26"/>
        <v>0</v>
      </c>
      <c r="O39" s="10"/>
      <c r="P39" s="11">
        <f t="shared" si="27"/>
        <v>0</v>
      </c>
      <c r="Q39" s="10"/>
      <c r="R39" s="11">
        <f t="shared" si="28"/>
        <v>0</v>
      </c>
      <c r="S39" s="5"/>
      <c r="T39" s="11">
        <f t="shared" ref="T39:T48" si="33">IF(S39=0,,($S$9-S39)*$S$7*100/$S$9)</f>
        <v>0</v>
      </c>
      <c r="U39" s="5"/>
      <c r="V39" s="11">
        <f t="shared" si="29"/>
        <v>0</v>
      </c>
      <c r="W39" s="5"/>
      <c r="X39" s="6">
        <f t="shared" si="30"/>
        <v>0</v>
      </c>
      <c r="Y39" s="14">
        <f t="shared" si="31"/>
        <v>0</v>
      </c>
      <c r="Z39" s="10">
        <v>29</v>
      </c>
    </row>
    <row r="40" spans="1:26" x14ac:dyDescent="0.3">
      <c r="A40" s="9">
        <v>30</v>
      </c>
      <c r="E40" s="8"/>
      <c r="F40" s="6">
        <f t="shared" si="22"/>
        <v>0</v>
      </c>
      <c r="G40" s="8"/>
      <c r="H40" s="6">
        <f t="shared" si="23"/>
        <v>0</v>
      </c>
      <c r="I40" s="8"/>
      <c r="J40" s="12">
        <f t="shared" si="24"/>
        <v>0</v>
      </c>
      <c r="K40" s="8"/>
      <c r="L40" s="12">
        <f t="shared" si="32"/>
        <v>0</v>
      </c>
      <c r="M40" s="8"/>
      <c r="N40" s="12">
        <f t="shared" si="26"/>
        <v>0</v>
      </c>
      <c r="O40" s="10"/>
      <c r="P40" s="11">
        <f t="shared" si="27"/>
        <v>0</v>
      </c>
      <c r="Q40" s="10"/>
      <c r="R40" s="11">
        <f t="shared" si="28"/>
        <v>0</v>
      </c>
      <c r="S40" s="5"/>
      <c r="T40" s="11">
        <f t="shared" si="33"/>
        <v>0</v>
      </c>
      <c r="U40" s="5"/>
      <c r="V40" s="11">
        <f t="shared" si="29"/>
        <v>0</v>
      </c>
      <c r="W40" s="5"/>
      <c r="X40" s="6">
        <f t="shared" si="30"/>
        <v>0</v>
      </c>
      <c r="Y40" s="14">
        <f t="shared" si="31"/>
        <v>0</v>
      </c>
      <c r="Z40" s="10">
        <v>30</v>
      </c>
    </row>
    <row r="41" spans="1:26" x14ac:dyDescent="0.3">
      <c r="A41" s="9">
        <v>31</v>
      </c>
      <c r="B41" s="8"/>
      <c r="C41" s="8"/>
      <c r="D41" s="8"/>
      <c r="E41" s="8"/>
      <c r="F41" s="6">
        <f t="shared" si="22"/>
        <v>0</v>
      </c>
      <c r="G41" s="8"/>
      <c r="H41" s="6">
        <f t="shared" si="23"/>
        <v>0</v>
      </c>
      <c r="I41" s="8"/>
      <c r="J41" s="12">
        <f t="shared" si="24"/>
        <v>0</v>
      </c>
      <c r="K41" s="8"/>
      <c r="L41" s="12">
        <f t="shared" si="32"/>
        <v>0</v>
      </c>
      <c r="M41" s="8"/>
      <c r="N41" s="12">
        <f t="shared" si="26"/>
        <v>0</v>
      </c>
      <c r="O41" s="10"/>
      <c r="P41" s="11">
        <f t="shared" si="27"/>
        <v>0</v>
      </c>
      <c r="Q41" s="10"/>
      <c r="R41" s="11">
        <f t="shared" si="28"/>
        <v>0</v>
      </c>
      <c r="S41" s="5"/>
      <c r="T41" s="11">
        <f t="shared" si="33"/>
        <v>0</v>
      </c>
      <c r="U41" s="5"/>
      <c r="V41" s="11">
        <f t="shared" si="29"/>
        <v>0</v>
      </c>
      <c r="W41" s="5"/>
      <c r="X41" s="6">
        <f t="shared" si="30"/>
        <v>0</v>
      </c>
      <c r="Y41" s="14">
        <f t="shared" si="31"/>
        <v>0</v>
      </c>
      <c r="Z41" s="10">
        <f t="shared" si="10"/>
        <v>31</v>
      </c>
    </row>
    <row r="42" spans="1:26" x14ac:dyDescent="0.3">
      <c r="A42" s="9">
        <v>32</v>
      </c>
      <c r="B42" s="8"/>
      <c r="C42" s="8"/>
      <c r="D42" s="8"/>
      <c r="E42" s="8"/>
      <c r="F42" s="6">
        <f t="shared" si="22"/>
        <v>0</v>
      </c>
      <c r="G42" s="5"/>
      <c r="H42" s="6">
        <f t="shared" si="23"/>
        <v>0</v>
      </c>
      <c r="I42" s="10"/>
      <c r="J42" s="12">
        <f t="shared" si="24"/>
        <v>0</v>
      </c>
      <c r="K42" s="10"/>
      <c r="L42" s="12">
        <f t="shared" si="32"/>
        <v>0</v>
      </c>
      <c r="M42" s="8"/>
      <c r="N42" s="12">
        <f t="shared" si="26"/>
        <v>0</v>
      </c>
      <c r="O42" s="10"/>
      <c r="P42" s="11">
        <f t="shared" si="27"/>
        <v>0</v>
      </c>
      <c r="Q42" s="10"/>
      <c r="R42" s="11">
        <f t="shared" si="28"/>
        <v>0</v>
      </c>
      <c r="S42" s="5"/>
      <c r="T42" s="11">
        <f t="shared" si="33"/>
        <v>0</v>
      </c>
      <c r="U42" s="5"/>
      <c r="V42" s="11">
        <f t="shared" si="29"/>
        <v>0</v>
      </c>
      <c r="W42" s="5"/>
      <c r="X42" s="6">
        <f t="shared" si="30"/>
        <v>0</v>
      </c>
      <c r="Y42" s="14">
        <f t="shared" si="31"/>
        <v>0</v>
      </c>
      <c r="Z42" s="10">
        <f t="shared" si="10"/>
        <v>32</v>
      </c>
    </row>
    <row r="43" spans="1:26" x14ac:dyDescent="0.3">
      <c r="A43" s="9">
        <v>33</v>
      </c>
      <c r="E43" s="8"/>
      <c r="F43" s="6">
        <f t="shared" si="22"/>
        <v>0</v>
      </c>
      <c r="G43" s="5"/>
      <c r="H43" s="6">
        <f t="shared" si="23"/>
        <v>0</v>
      </c>
      <c r="I43" s="8"/>
      <c r="J43" s="12">
        <f t="shared" si="24"/>
        <v>0</v>
      </c>
      <c r="K43" s="10"/>
      <c r="L43" s="12">
        <f t="shared" si="32"/>
        <v>0</v>
      </c>
      <c r="M43" s="8"/>
      <c r="N43" s="12">
        <f t="shared" si="26"/>
        <v>0</v>
      </c>
      <c r="O43" s="10"/>
      <c r="P43" s="11">
        <f t="shared" si="27"/>
        <v>0</v>
      </c>
      <c r="Q43" s="10"/>
      <c r="R43" s="11">
        <f t="shared" si="28"/>
        <v>0</v>
      </c>
      <c r="S43" s="5"/>
      <c r="T43" s="11">
        <f t="shared" si="33"/>
        <v>0</v>
      </c>
      <c r="U43" s="5"/>
      <c r="V43" s="11">
        <f t="shared" si="29"/>
        <v>0</v>
      </c>
      <c r="W43" s="5"/>
      <c r="X43" s="6">
        <f t="shared" si="30"/>
        <v>0</v>
      </c>
      <c r="Y43" s="14">
        <f t="shared" si="31"/>
        <v>0</v>
      </c>
      <c r="Z43" s="10">
        <v>33</v>
      </c>
    </row>
    <row r="44" spans="1:26" x14ac:dyDescent="0.3">
      <c r="A44" s="9">
        <v>34</v>
      </c>
      <c r="E44" s="8"/>
      <c r="F44" s="6">
        <f t="shared" si="22"/>
        <v>0</v>
      </c>
      <c r="G44" s="5"/>
      <c r="H44" s="6">
        <f t="shared" si="23"/>
        <v>0</v>
      </c>
      <c r="I44" s="8"/>
      <c r="J44" s="12">
        <f t="shared" si="24"/>
        <v>0</v>
      </c>
      <c r="K44" s="10"/>
      <c r="L44" s="12">
        <f t="shared" si="32"/>
        <v>0</v>
      </c>
      <c r="M44" s="8"/>
      <c r="N44" s="12">
        <f t="shared" si="26"/>
        <v>0</v>
      </c>
      <c r="O44" s="10"/>
      <c r="P44" s="11">
        <f t="shared" si="27"/>
        <v>0</v>
      </c>
      <c r="Q44" s="10"/>
      <c r="R44" s="11">
        <f t="shared" si="28"/>
        <v>0</v>
      </c>
      <c r="S44" s="5"/>
      <c r="T44" s="11">
        <f t="shared" si="33"/>
        <v>0</v>
      </c>
      <c r="U44" s="5"/>
      <c r="V44" s="11">
        <f t="shared" si="29"/>
        <v>0</v>
      </c>
      <c r="W44" s="5"/>
      <c r="X44" s="6">
        <f t="shared" si="30"/>
        <v>0</v>
      </c>
      <c r="Y44" s="14">
        <f t="shared" si="31"/>
        <v>0</v>
      </c>
      <c r="Z44" s="10">
        <v>34</v>
      </c>
    </row>
    <row r="45" spans="1:26" x14ac:dyDescent="0.3">
      <c r="A45" s="9">
        <v>35</v>
      </c>
      <c r="B45" s="8"/>
      <c r="C45" s="8"/>
      <c r="D45" s="8"/>
      <c r="E45" s="8"/>
      <c r="F45" s="6">
        <f t="shared" si="22"/>
        <v>0</v>
      </c>
      <c r="G45" s="5"/>
      <c r="H45" s="6">
        <f t="shared" si="23"/>
        <v>0</v>
      </c>
      <c r="I45" s="10"/>
      <c r="J45" s="12">
        <f t="shared" si="24"/>
        <v>0</v>
      </c>
      <c r="K45" s="10"/>
      <c r="L45" s="12">
        <f t="shared" si="32"/>
        <v>0</v>
      </c>
      <c r="M45" s="8"/>
      <c r="N45" s="12">
        <f t="shared" si="26"/>
        <v>0</v>
      </c>
      <c r="O45" s="10"/>
      <c r="P45" s="11">
        <f t="shared" si="27"/>
        <v>0</v>
      </c>
      <c r="Q45" s="10"/>
      <c r="R45" s="11">
        <f t="shared" si="28"/>
        <v>0</v>
      </c>
      <c r="S45" s="5"/>
      <c r="T45" s="11">
        <f t="shared" si="33"/>
        <v>0</v>
      </c>
      <c r="U45" s="5"/>
      <c r="V45" s="11">
        <f t="shared" si="29"/>
        <v>0</v>
      </c>
      <c r="W45" s="5"/>
      <c r="X45" s="6">
        <f t="shared" si="30"/>
        <v>0</v>
      </c>
      <c r="Y45" s="14">
        <f t="shared" si="31"/>
        <v>0</v>
      </c>
      <c r="Z45" s="10">
        <f t="shared" si="10"/>
        <v>35</v>
      </c>
    </row>
    <row r="46" spans="1:26" x14ac:dyDescent="0.3">
      <c r="A46" s="9">
        <v>36</v>
      </c>
      <c r="B46" s="8"/>
      <c r="C46" s="8"/>
      <c r="D46" s="8"/>
      <c r="E46" s="8"/>
      <c r="F46" s="6">
        <f t="shared" si="22"/>
        <v>0</v>
      </c>
      <c r="G46" s="5"/>
      <c r="H46" s="6">
        <f t="shared" si="23"/>
        <v>0</v>
      </c>
      <c r="I46" s="8"/>
      <c r="J46" s="12">
        <f t="shared" si="24"/>
        <v>0</v>
      </c>
      <c r="K46" s="10"/>
      <c r="L46" s="12">
        <f t="shared" si="32"/>
        <v>0</v>
      </c>
      <c r="M46" s="8"/>
      <c r="N46" s="12">
        <f t="shared" si="26"/>
        <v>0</v>
      </c>
      <c r="O46" s="10"/>
      <c r="P46" s="11">
        <f t="shared" si="27"/>
        <v>0</v>
      </c>
      <c r="Q46" s="10"/>
      <c r="R46" s="11">
        <f t="shared" si="28"/>
        <v>0</v>
      </c>
      <c r="S46" s="5"/>
      <c r="T46" s="11">
        <f t="shared" si="33"/>
        <v>0</v>
      </c>
      <c r="U46" s="5"/>
      <c r="V46" s="11">
        <f t="shared" si="29"/>
        <v>0</v>
      </c>
      <c r="W46" s="5"/>
      <c r="X46" s="6">
        <f t="shared" si="30"/>
        <v>0</v>
      </c>
      <c r="Y46" s="14">
        <f t="shared" si="31"/>
        <v>0</v>
      </c>
      <c r="Z46" s="10">
        <f t="shared" si="10"/>
        <v>36</v>
      </c>
    </row>
    <row r="47" spans="1:26" x14ac:dyDescent="0.3">
      <c r="A47" s="9">
        <v>37</v>
      </c>
      <c r="E47" s="8"/>
      <c r="F47" s="6">
        <f t="shared" si="22"/>
        <v>0</v>
      </c>
      <c r="G47" s="8"/>
      <c r="H47" s="6">
        <f t="shared" si="23"/>
        <v>0</v>
      </c>
      <c r="I47" s="8"/>
      <c r="J47" s="12">
        <f t="shared" si="24"/>
        <v>0</v>
      </c>
      <c r="K47" s="8"/>
      <c r="L47" s="12">
        <f t="shared" si="32"/>
        <v>0</v>
      </c>
      <c r="M47" s="8"/>
      <c r="N47" s="12">
        <f t="shared" si="26"/>
        <v>0</v>
      </c>
      <c r="O47" s="10"/>
      <c r="P47" s="11">
        <f t="shared" si="27"/>
        <v>0</v>
      </c>
      <c r="Q47" s="10"/>
      <c r="R47" s="11">
        <f t="shared" si="28"/>
        <v>0</v>
      </c>
      <c r="S47" s="5"/>
      <c r="T47" s="11">
        <f t="shared" si="33"/>
        <v>0</v>
      </c>
      <c r="U47" s="5"/>
      <c r="V47" s="11">
        <f t="shared" si="29"/>
        <v>0</v>
      </c>
      <c r="W47" s="5"/>
      <c r="X47" s="6">
        <f t="shared" si="30"/>
        <v>0</v>
      </c>
      <c r="Y47" s="14">
        <f t="shared" si="31"/>
        <v>0</v>
      </c>
      <c r="Z47" s="10">
        <v>37</v>
      </c>
    </row>
    <row r="48" spans="1:26" x14ac:dyDescent="0.3">
      <c r="A48" s="9">
        <v>38</v>
      </c>
      <c r="B48" s="8"/>
      <c r="C48" s="8"/>
      <c r="D48" s="8"/>
      <c r="E48" s="8"/>
      <c r="F48" s="6">
        <f t="shared" si="22"/>
        <v>0</v>
      </c>
      <c r="G48" s="8"/>
      <c r="H48" s="6">
        <f t="shared" si="23"/>
        <v>0</v>
      </c>
      <c r="I48" s="10"/>
      <c r="J48" s="12">
        <f t="shared" si="24"/>
        <v>0</v>
      </c>
      <c r="K48" s="10"/>
      <c r="L48" s="12">
        <f t="shared" si="32"/>
        <v>0</v>
      </c>
      <c r="M48" s="8"/>
      <c r="N48" s="12">
        <f t="shared" si="26"/>
        <v>0</v>
      </c>
      <c r="O48" s="10"/>
      <c r="P48" s="11">
        <f t="shared" si="27"/>
        <v>0</v>
      </c>
      <c r="Q48" s="10"/>
      <c r="R48" s="11">
        <f t="shared" si="28"/>
        <v>0</v>
      </c>
      <c r="S48" s="5"/>
      <c r="T48" s="11">
        <f t="shared" si="33"/>
        <v>0</v>
      </c>
      <c r="U48" s="5"/>
      <c r="V48" s="11">
        <f t="shared" si="29"/>
        <v>0</v>
      </c>
      <c r="W48" s="5"/>
      <c r="X48" s="6">
        <f t="shared" si="30"/>
        <v>0</v>
      </c>
      <c r="Y48" s="14">
        <f t="shared" si="31"/>
        <v>0</v>
      </c>
      <c r="Z48" s="10">
        <f t="shared" si="10"/>
        <v>38</v>
      </c>
    </row>
    <row r="49" spans="1:11" x14ac:dyDescent="0.3">
      <c r="A49" s="28" t="s">
        <v>11</v>
      </c>
      <c r="B49" s="28"/>
      <c r="C49" s="29"/>
      <c r="E49">
        <f>COUNTA(E11:E48)</f>
        <v>3</v>
      </c>
      <c r="G49">
        <f>COUNTA(G11:G48)</f>
        <v>0</v>
      </c>
      <c r="I49">
        <f>COUNTA(I11:I48)</f>
        <v>0</v>
      </c>
      <c r="K49">
        <f>COUNTA(K11:K48)</f>
        <v>0</v>
      </c>
    </row>
  </sheetData>
  <sortState xmlns:xlrd2="http://schemas.microsoft.com/office/spreadsheetml/2017/richdata2" ref="B11:Y29">
    <sortCondition descending="1" ref="Y11:Y29"/>
  </sortState>
  <mergeCells count="42">
    <mergeCell ref="A49:C49"/>
    <mergeCell ref="O8:P8"/>
    <mergeCell ref="Q8:R8"/>
    <mergeCell ref="S8:T8"/>
    <mergeCell ref="U8:V8"/>
    <mergeCell ref="O9:P9"/>
    <mergeCell ref="Q9:R9"/>
    <mergeCell ref="S9:T9"/>
    <mergeCell ref="U9:V9"/>
    <mergeCell ref="W8:X8"/>
    <mergeCell ref="E9:F9"/>
    <mergeCell ref="G9:H9"/>
    <mergeCell ref="I9:J9"/>
    <mergeCell ref="K9:L9"/>
    <mergeCell ref="M9:N9"/>
    <mergeCell ref="E8:F8"/>
    <mergeCell ref="G8:H8"/>
    <mergeCell ref="I8:J8"/>
    <mergeCell ref="K8:L8"/>
    <mergeCell ref="M8:N8"/>
    <mergeCell ref="W9:X9"/>
    <mergeCell ref="O7:P7"/>
    <mergeCell ref="Q7:R7"/>
    <mergeCell ref="S7:T7"/>
    <mergeCell ref="U7:V7"/>
    <mergeCell ref="W7:X7"/>
    <mergeCell ref="O6:P6"/>
    <mergeCell ref="Q6:R6"/>
    <mergeCell ref="S6:T6"/>
    <mergeCell ref="U6:V6"/>
    <mergeCell ref="W6:X6"/>
    <mergeCell ref="E7:F7"/>
    <mergeCell ref="G7:H7"/>
    <mergeCell ref="I7:J7"/>
    <mergeCell ref="K7:L7"/>
    <mergeCell ref="M7:N7"/>
    <mergeCell ref="M6:N6"/>
    <mergeCell ref="A1:K1"/>
    <mergeCell ref="E6:F6"/>
    <mergeCell ref="G6:H6"/>
    <mergeCell ref="I6:J6"/>
    <mergeCell ref="K6:L6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AD469-99FA-E440-9104-3A22FD04473E}">
  <dimension ref="A1:Z34"/>
  <sheetViews>
    <sheetView workbookViewId="0">
      <pane xSplit="3" ySplit="10" topLeftCell="D11" activePane="bottomRight" state="frozenSplit"/>
      <selection activeCell="B6" sqref="B6"/>
      <selection pane="topRight" activeCell="B6" sqref="B6"/>
      <selection pane="bottomLeft" activeCell="B6" sqref="B6"/>
      <selection pane="bottomRight" activeCell="F12" sqref="F12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4" max="4" width="14.77734375" bestFit="1" customWidth="1"/>
    <col min="5" max="5" width="11.44140625" customWidth="1"/>
    <col min="6" max="6" width="20" customWidth="1"/>
    <col min="7" max="7" width="11.44140625" customWidth="1"/>
    <col min="8" max="8" width="20.109375" customWidth="1"/>
    <col min="9" max="9" width="11.44140625" customWidth="1"/>
    <col min="10" max="10" width="23" customWidth="1"/>
    <col min="12" max="12" width="18.33203125" bestFit="1" customWidth="1"/>
    <col min="20" max="20" width="12.44140625" customWidth="1"/>
  </cols>
  <sheetData>
    <row r="1" spans="1:26" ht="31.2" x14ac:dyDescent="0.6">
      <c r="A1" s="33" t="s">
        <v>86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3" spans="1:26" x14ac:dyDescent="0.3">
      <c r="B3" s="2"/>
    </row>
    <row r="4" spans="1:26" x14ac:dyDescent="0.3">
      <c r="B4" s="2"/>
      <c r="C4" s="3"/>
    </row>
    <row r="6" spans="1:26" x14ac:dyDescent="0.3">
      <c r="D6" s="1" t="s">
        <v>0</v>
      </c>
      <c r="E6" s="27" t="s">
        <v>98</v>
      </c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6" x14ac:dyDescent="0.3">
      <c r="D7" s="1" t="s">
        <v>10</v>
      </c>
      <c r="E7" s="31">
        <v>2</v>
      </c>
      <c r="F7" s="32"/>
      <c r="G7" s="31"/>
      <c r="H7" s="32"/>
      <c r="I7" s="31"/>
      <c r="J7" s="32"/>
      <c r="K7" s="31"/>
      <c r="L7" s="32"/>
      <c r="M7" s="31"/>
      <c r="N7" s="32"/>
      <c r="O7" s="31"/>
      <c r="P7" s="32"/>
      <c r="Q7" s="31"/>
      <c r="R7" s="32"/>
      <c r="S7" s="31"/>
      <c r="T7" s="32"/>
      <c r="U7" s="31"/>
      <c r="V7" s="32"/>
      <c r="W7" s="31"/>
      <c r="X7" s="32"/>
    </row>
    <row r="8" spans="1:26" x14ac:dyDescent="0.3">
      <c r="D8" s="1" t="s">
        <v>1</v>
      </c>
      <c r="E8" s="26">
        <v>46299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</row>
    <row r="9" spans="1:26" x14ac:dyDescent="0.3">
      <c r="D9" s="1" t="s">
        <v>2</v>
      </c>
      <c r="E9" s="27">
        <v>1</v>
      </c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6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8</v>
      </c>
      <c r="Z10" s="1" t="s">
        <v>9</v>
      </c>
    </row>
    <row r="11" spans="1:26" x14ac:dyDescent="0.3">
      <c r="A11" s="9">
        <v>1</v>
      </c>
      <c r="B11" s="8" t="s">
        <v>99</v>
      </c>
      <c r="C11" s="8" t="s">
        <v>100</v>
      </c>
      <c r="D11" s="8" t="s">
        <v>24</v>
      </c>
      <c r="E11" s="12">
        <v>1</v>
      </c>
      <c r="F11" s="12">
        <v>50</v>
      </c>
      <c r="G11" s="12"/>
      <c r="H11" s="12">
        <f t="shared" ref="H11:H22" si="0">IF(G11=0,,($G$9-G11)*$G$7*100/$G$9)</f>
        <v>0</v>
      </c>
      <c r="I11" s="12"/>
      <c r="J11" s="12">
        <f t="shared" ref="J11:J17" si="1">IF(I11=0,,($I$9-I11)*$I$7*100/$I$9)</f>
        <v>0</v>
      </c>
      <c r="K11" s="12"/>
      <c r="L11" s="12">
        <f t="shared" ref="L11:L17" si="2">IF(K11=0,,($K$9-K11)*$K$7*100/$K$9)</f>
        <v>0</v>
      </c>
      <c r="M11" s="12"/>
      <c r="N11" s="12">
        <f t="shared" ref="N11:N24" si="3">IF(M11=0,,($M$9-M11)*$M$7*100/$M$9)</f>
        <v>0</v>
      </c>
      <c r="O11" s="12"/>
      <c r="P11" s="12">
        <f t="shared" ref="P11:P25" si="4">IF(O11=0,,($O$9-O11)*$O$7*100/$O$9)</f>
        <v>0</v>
      </c>
      <c r="Q11" s="12"/>
      <c r="R11" s="12">
        <f t="shared" ref="R11:R16" si="5">IF(Q11=0,,($Q$9-Q11)*$Q$7*100/$Q$9)</f>
        <v>0</v>
      </c>
      <c r="S11" s="12"/>
      <c r="T11" s="12">
        <f t="shared" ref="T11:T26" si="6">IF(S11=0,,($S$9-S11)*$S$7*100/$S$9)</f>
        <v>0</v>
      </c>
      <c r="U11" s="12"/>
      <c r="V11" s="12">
        <f>IF(U11=0,,($U$9-U11)*$U$7*100/$U$9)</f>
        <v>0</v>
      </c>
      <c r="W11" s="12"/>
      <c r="X11" s="12">
        <f t="shared" ref="X11:X29" si="7">IF(W11=0,,($W$9-W11)*$W$7*100/$W$9)</f>
        <v>0</v>
      </c>
      <c r="Y11" s="13">
        <f>SUM(F11+H11+J11+L11+N11+P11+R11+V11+T11+X11)</f>
        <v>50</v>
      </c>
      <c r="Z11" s="12">
        <f t="shared" ref="Z11:Z24" si="8">ROW(B11)-10</f>
        <v>1</v>
      </c>
    </row>
    <row r="12" spans="1:26" x14ac:dyDescent="0.3">
      <c r="A12" s="9">
        <v>2</v>
      </c>
      <c r="B12" s="8"/>
      <c r="C12" s="8"/>
      <c r="D12" s="8"/>
      <c r="E12" s="12"/>
      <c r="F12" s="12">
        <f>IF(E12=0,,($I$9-E12)*$I$7*100/$I$9)</f>
        <v>0</v>
      </c>
      <c r="G12" s="12"/>
      <c r="H12" s="12">
        <f t="shared" si="0"/>
        <v>0</v>
      </c>
      <c r="I12" s="12"/>
      <c r="J12" s="12">
        <f t="shared" si="1"/>
        <v>0</v>
      </c>
      <c r="K12" s="12"/>
      <c r="L12" s="12">
        <f t="shared" si="2"/>
        <v>0</v>
      </c>
      <c r="M12" s="12"/>
      <c r="N12" s="12">
        <f t="shared" si="3"/>
        <v>0</v>
      </c>
      <c r="O12" s="12"/>
      <c r="P12" s="12">
        <f t="shared" si="4"/>
        <v>0</v>
      </c>
      <c r="Q12" s="12"/>
      <c r="R12" s="12">
        <f t="shared" si="5"/>
        <v>0</v>
      </c>
      <c r="S12" s="12"/>
      <c r="T12" s="12">
        <f t="shared" si="6"/>
        <v>0</v>
      </c>
      <c r="U12" s="12"/>
      <c r="V12" s="12">
        <f t="shared" ref="V12:V33" si="9">IF(U12=0,,($U$9-U12)*$U$7*100/$U$9)</f>
        <v>0</v>
      </c>
      <c r="W12" s="12"/>
      <c r="X12" s="12">
        <f t="shared" si="7"/>
        <v>0</v>
      </c>
      <c r="Y12" s="13">
        <f t="shared" ref="Y12:Y31" si="10">SUM(F12+H12+J12+L12+N12+P12+R12+T12+X12)</f>
        <v>0</v>
      </c>
      <c r="Z12" s="12">
        <f t="shared" si="8"/>
        <v>2</v>
      </c>
    </row>
    <row r="13" spans="1:26" x14ac:dyDescent="0.3">
      <c r="A13" s="9">
        <v>3</v>
      </c>
      <c r="B13" s="8"/>
      <c r="C13" s="8"/>
      <c r="D13" s="8"/>
      <c r="E13" s="12"/>
      <c r="F13" s="12">
        <f>IF(E13=0,,($E$9-E13)*$E$7*100/$E$9)</f>
        <v>0</v>
      </c>
      <c r="G13" s="12"/>
      <c r="H13" s="12">
        <f t="shared" si="0"/>
        <v>0</v>
      </c>
      <c r="I13" s="12"/>
      <c r="J13" s="12">
        <f t="shared" si="1"/>
        <v>0</v>
      </c>
      <c r="K13" s="12"/>
      <c r="L13" s="12">
        <f t="shared" si="2"/>
        <v>0</v>
      </c>
      <c r="M13" s="12"/>
      <c r="N13" s="12">
        <f t="shared" si="3"/>
        <v>0</v>
      </c>
      <c r="O13" s="12"/>
      <c r="P13" s="12">
        <f t="shared" si="4"/>
        <v>0</v>
      </c>
      <c r="Q13" s="12"/>
      <c r="R13" s="12">
        <v>0</v>
      </c>
      <c r="S13" s="12"/>
      <c r="T13" s="12">
        <f t="shared" si="6"/>
        <v>0</v>
      </c>
      <c r="U13" s="12"/>
      <c r="V13" s="12">
        <f t="shared" si="9"/>
        <v>0</v>
      </c>
      <c r="W13" s="12"/>
      <c r="X13" s="12">
        <f t="shared" si="7"/>
        <v>0</v>
      </c>
      <c r="Y13" s="13">
        <f t="shared" si="10"/>
        <v>0</v>
      </c>
      <c r="Z13" s="12">
        <f t="shared" si="8"/>
        <v>3</v>
      </c>
    </row>
    <row r="14" spans="1:26" x14ac:dyDescent="0.3">
      <c r="A14" s="9">
        <v>4</v>
      </c>
      <c r="B14" s="8"/>
      <c r="C14" s="8"/>
      <c r="D14" s="8"/>
      <c r="E14" s="12"/>
      <c r="F14" s="12">
        <f>IF(E14=0,,($I$9-E14)*$I$7*100/$I$9)</f>
        <v>0</v>
      </c>
      <c r="G14" s="12"/>
      <c r="H14" s="12">
        <f t="shared" si="0"/>
        <v>0</v>
      </c>
      <c r="I14" s="12"/>
      <c r="J14" s="12">
        <f t="shared" si="1"/>
        <v>0</v>
      </c>
      <c r="K14" s="12"/>
      <c r="L14" s="12">
        <f t="shared" si="2"/>
        <v>0</v>
      </c>
      <c r="M14" s="12"/>
      <c r="N14" s="12">
        <f t="shared" si="3"/>
        <v>0</v>
      </c>
      <c r="O14" s="12"/>
      <c r="P14" s="12">
        <f t="shared" si="4"/>
        <v>0</v>
      </c>
      <c r="Q14" s="12"/>
      <c r="R14" s="12">
        <f t="shared" si="5"/>
        <v>0</v>
      </c>
      <c r="S14" s="12"/>
      <c r="T14" s="12">
        <f t="shared" si="6"/>
        <v>0</v>
      </c>
      <c r="U14" s="12"/>
      <c r="V14" s="12">
        <f t="shared" si="9"/>
        <v>0</v>
      </c>
      <c r="W14" s="12"/>
      <c r="X14" s="12">
        <f t="shared" si="7"/>
        <v>0</v>
      </c>
      <c r="Y14" s="13">
        <f t="shared" si="10"/>
        <v>0</v>
      </c>
      <c r="Z14" s="12">
        <f t="shared" si="8"/>
        <v>4</v>
      </c>
    </row>
    <row r="15" spans="1:26" x14ac:dyDescent="0.3">
      <c r="A15" s="9">
        <v>5</v>
      </c>
      <c r="B15" s="8"/>
      <c r="C15" s="8"/>
      <c r="D15" s="8"/>
      <c r="E15" s="12"/>
      <c r="F15" s="12">
        <f>IF(E15=0,,($I$9-E15)*$I$7*100/$I$9)</f>
        <v>0</v>
      </c>
      <c r="G15" s="12"/>
      <c r="H15" s="12">
        <f t="shared" si="0"/>
        <v>0</v>
      </c>
      <c r="I15" s="12"/>
      <c r="J15" s="12">
        <f t="shared" si="1"/>
        <v>0</v>
      </c>
      <c r="K15" s="12"/>
      <c r="L15" s="12">
        <f t="shared" si="2"/>
        <v>0</v>
      </c>
      <c r="M15" s="12"/>
      <c r="N15" s="12">
        <f t="shared" si="3"/>
        <v>0</v>
      </c>
      <c r="O15" s="12"/>
      <c r="P15" s="12">
        <f t="shared" si="4"/>
        <v>0</v>
      </c>
      <c r="Q15" s="12"/>
      <c r="R15" s="12">
        <f t="shared" si="5"/>
        <v>0</v>
      </c>
      <c r="S15" s="12"/>
      <c r="T15" s="12">
        <f t="shared" si="6"/>
        <v>0</v>
      </c>
      <c r="U15" s="12"/>
      <c r="V15" s="12">
        <f t="shared" si="9"/>
        <v>0</v>
      </c>
      <c r="W15" s="12"/>
      <c r="X15" s="12">
        <f t="shared" si="7"/>
        <v>0</v>
      </c>
      <c r="Y15" s="13">
        <f t="shared" si="10"/>
        <v>0</v>
      </c>
      <c r="Z15" s="8">
        <f t="shared" si="8"/>
        <v>5</v>
      </c>
    </row>
    <row r="16" spans="1:26" x14ac:dyDescent="0.3">
      <c r="A16" s="9">
        <v>6</v>
      </c>
      <c r="B16" s="8"/>
      <c r="C16" s="8"/>
      <c r="D16" s="8"/>
      <c r="E16" s="8"/>
      <c r="F16" s="12">
        <f>IF(E16=0,,($I$9-E16)*$I$7*100/$I$9)</f>
        <v>0</v>
      </c>
      <c r="G16" s="8"/>
      <c r="H16" s="12">
        <f t="shared" si="0"/>
        <v>0</v>
      </c>
      <c r="I16" s="8"/>
      <c r="J16" s="12">
        <f t="shared" si="1"/>
        <v>0</v>
      </c>
      <c r="K16" s="8"/>
      <c r="L16" s="12">
        <f t="shared" si="2"/>
        <v>0</v>
      </c>
      <c r="M16" s="8"/>
      <c r="N16" s="12">
        <f t="shared" si="3"/>
        <v>0</v>
      </c>
      <c r="O16" s="8"/>
      <c r="P16" s="12">
        <f t="shared" si="4"/>
        <v>0</v>
      </c>
      <c r="Q16" s="8"/>
      <c r="R16" s="12">
        <f t="shared" si="5"/>
        <v>0</v>
      </c>
      <c r="S16" s="8"/>
      <c r="T16" s="12">
        <f t="shared" si="6"/>
        <v>0</v>
      </c>
      <c r="U16" s="8"/>
      <c r="V16" s="12">
        <f t="shared" si="9"/>
        <v>0</v>
      </c>
      <c r="W16" s="8"/>
      <c r="X16" s="12">
        <f t="shared" si="7"/>
        <v>0</v>
      </c>
      <c r="Y16" s="13">
        <f t="shared" si="10"/>
        <v>0</v>
      </c>
      <c r="Z16" s="12">
        <f t="shared" si="8"/>
        <v>6</v>
      </c>
    </row>
    <row r="17" spans="1:26" x14ac:dyDescent="0.3">
      <c r="A17" s="9">
        <v>7</v>
      </c>
      <c r="B17" s="8"/>
      <c r="C17" s="8"/>
      <c r="D17" s="8"/>
      <c r="E17" s="12"/>
      <c r="F17" s="12">
        <f>IF(E17=0,,($E$9-E17)*$E$7*100/$E$9)</f>
        <v>0</v>
      </c>
      <c r="G17" s="12"/>
      <c r="H17" s="12">
        <f t="shared" si="0"/>
        <v>0</v>
      </c>
      <c r="I17" s="12"/>
      <c r="J17" s="12">
        <f t="shared" si="1"/>
        <v>0</v>
      </c>
      <c r="K17" s="12"/>
      <c r="L17" s="12">
        <f t="shared" si="2"/>
        <v>0</v>
      </c>
      <c r="M17" s="12"/>
      <c r="N17" s="12">
        <f t="shared" si="3"/>
        <v>0</v>
      </c>
      <c r="O17" s="12"/>
      <c r="P17" s="12">
        <f t="shared" si="4"/>
        <v>0</v>
      </c>
      <c r="Q17" s="12"/>
      <c r="R17" s="12"/>
      <c r="S17" s="12"/>
      <c r="T17" s="12">
        <f t="shared" si="6"/>
        <v>0</v>
      </c>
      <c r="U17" s="12"/>
      <c r="V17" s="12">
        <f t="shared" si="9"/>
        <v>0</v>
      </c>
      <c r="W17" s="12"/>
      <c r="X17" s="12">
        <f t="shared" si="7"/>
        <v>0</v>
      </c>
      <c r="Y17" s="13">
        <f t="shared" si="10"/>
        <v>0</v>
      </c>
      <c r="Z17" s="12">
        <f t="shared" si="8"/>
        <v>7</v>
      </c>
    </row>
    <row r="18" spans="1:26" x14ac:dyDescent="0.3">
      <c r="A18" s="9">
        <v>8</v>
      </c>
      <c r="B18" s="8"/>
      <c r="C18" s="8"/>
      <c r="D18" s="8"/>
      <c r="E18" s="8"/>
      <c r="F18" s="12">
        <f>IF(E18=0,,($I$9-E18)*$I$7*100/$I$9)</f>
        <v>0</v>
      </c>
      <c r="G18" s="8"/>
      <c r="H18" s="12">
        <f t="shared" si="0"/>
        <v>0</v>
      </c>
      <c r="I18" s="8"/>
      <c r="J18" s="12">
        <v>0</v>
      </c>
      <c r="K18" s="8"/>
      <c r="L18" s="12">
        <v>0</v>
      </c>
      <c r="M18" s="8"/>
      <c r="N18" s="12">
        <f t="shared" si="3"/>
        <v>0</v>
      </c>
      <c r="O18" s="8"/>
      <c r="P18" s="12">
        <f t="shared" si="4"/>
        <v>0</v>
      </c>
      <c r="Q18" s="8"/>
      <c r="R18" s="12">
        <f>IF(Q18=0,,($Q$9-Q18)*$Q$7*100/$Q$9)</f>
        <v>0</v>
      </c>
      <c r="S18" s="8"/>
      <c r="T18" s="12">
        <f t="shared" si="6"/>
        <v>0</v>
      </c>
      <c r="U18" s="8"/>
      <c r="V18" s="12">
        <f t="shared" si="9"/>
        <v>0</v>
      </c>
      <c r="W18" s="8"/>
      <c r="X18" s="12">
        <f t="shared" si="7"/>
        <v>0</v>
      </c>
      <c r="Y18" s="13">
        <f t="shared" si="10"/>
        <v>0</v>
      </c>
      <c r="Z18" s="12">
        <f t="shared" si="8"/>
        <v>8</v>
      </c>
    </row>
    <row r="19" spans="1:26" x14ac:dyDescent="0.3">
      <c r="A19" s="9">
        <v>9</v>
      </c>
      <c r="B19" s="8"/>
      <c r="C19" s="8"/>
      <c r="D19" s="8"/>
      <c r="E19" s="8"/>
      <c r="F19" s="12">
        <f>IF(E19=0,,($I$9-E19)*$I$7*100/$I$9)</f>
        <v>0</v>
      </c>
      <c r="G19" s="8"/>
      <c r="H19" s="12">
        <f t="shared" si="0"/>
        <v>0</v>
      </c>
      <c r="I19" s="8"/>
      <c r="J19" s="12">
        <f>IF(I19=0,,($I$9-I19)*$I$7*100/$I$9)</f>
        <v>0</v>
      </c>
      <c r="K19" s="8"/>
      <c r="L19" s="12">
        <f>IF(K19=0,,($K$9-K19)*$K$7*100/$K$9)</f>
        <v>0</v>
      </c>
      <c r="M19" s="8"/>
      <c r="N19" s="12">
        <f t="shared" si="3"/>
        <v>0</v>
      </c>
      <c r="O19" s="8"/>
      <c r="P19" s="12">
        <f t="shared" si="4"/>
        <v>0</v>
      </c>
      <c r="Q19" s="8"/>
      <c r="R19" s="12">
        <f>IF(Q19=0,,($Q$9-Q19)*$Q$7*100/$Q$9)</f>
        <v>0</v>
      </c>
      <c r="S19" s="8"/>
      <c r="T19" s="12">
        <f t="shared" si="6"/>
        <v>0</v>
      </c>
      <c r="U19" s="8"/>
      <c r="V19" s="12">
        <f t="shared" si="9"/>
        <v>0</v>
      </c>
      <c r="W19" s="8"/>
      <c r="X19" s="12">
        <f t="shared" si="7"/>
        <v>0</v>
      </c>
      <c r="Y19" s="13">
        <f t="shared" si="10"/>
        <v>0</v>
      </c>
      <c r="Z19" s="8">
        <f t="shared" si="8"/>
        <v>9</v>
      </c>
    </row>
    <row r="20" spans="1:26" x14ac:dyDescent="0.3">
      <c r="A20" s="9">
        <v>10</v>
      </c>
      <c r="B20" s="8"/>
      <c r="C20" s="8"/>
      <c r="D20" s="8"/>
      <c r="E20" s="8"/>
      <c r="F20" s="12">
        <f>IF(E20=0,,($E$9-E20)*$E$7*100/$E$9)</f>
        <v>0</v>
      </c>
      <c r="G20" s="8"/>
      <c r="H20" s="12">
        <f t="shared" si="0"/>
        <v>0</v>
      </c>
      <c r="I20" s="8"/>
      <c r="J20" s="12">
        <f>IF(I20=0,,($I$9-I20)*$I$7*100/$I$9)</f>
        <v>0</v>
      </c>
      <c r="K20" s="8"/>
      <c r="L20" s="12">
        <f>IF(K20=0,,($K$9-K20)*$K$7*100/$K$9)</f>
        <v>0</v>
      </c>
      <c r="M20" s="8"/>
      <c r="N20" s="12">
        <f t="shared" si="3"/>
        <v>0</v>
      </c>
      <c r="O20" s="8"/>
      <c r="P20" s="12">
        <f t="shared" si="4"/>
        <v>0</v>
      </c>
      <c r="Q20" s="8"/>
      <c r="R20" s="12">
        <f>IF(Q20=0,,($Q$9-Q20)*$Q$7*100/$Q$9)</f>
        <v>0</v>
      </c>
      <c r="S20" s="8"/>
      <c r="T20" s="12">
        <f t="shared" si="6"/>
        <v>0</v>
      </c>
      <c r="U20" s="8"/>
      <c r="V20" s="12">
        <f t="shared" si="9"/>
        <v>0</v>
      </c>
      <c r="W20" s="8"/>
      <c r="X20" s="12">
        <f t="shared" si="7"/>
        <v>0</v>
      </c>
      <c r="Y20" s="13">
        <f t="shared" si="10"/>
        <v>0</v>
      </c>
      <c r="Z20" s="8">
        <f t="shared" si="8"/>
        <v>10</v>
      </c>
    </row>
    <row r="21" spans="1:26" x14ac:dyDescent="0.3">
      <c r="A21" s="9">
        <f t="shared" ref="A21:A33" si="11">X21</f>
        <v>0</v>
      </c>
      <c r="B21" s="8"/>
      <c r="C21" s="8"/>
      <c r="D21" s="8"/>
      <c r="E21" s="12"/>
      <c r="F21" s="12">
        <f t="shared" ref="F21:F33" si="12">IF(E21=0,,($I$9-E21)*$I$7*100/$I$9)</f>
        <v>0</v>
      </c>
      <c r="G21" s="12"/>
      <c r="H21" s="12">
        <f t="shared" si="0"/>
        <v>0</v>
      </c>
      <c r="I21" s="12"/>
      <c r="J21" s="12">
        <f t="shared" ref="J21:J33" si="13">IF(I21=0,,($I$9-I21)*$I$7*100/$I$9)</f>
        <v>0</v>
      </c>
      <c r="K21" s="12"/>
      <c r="L21" s="12">
        <f t="shared" ref="L21:L33" si="14">IF(K21=0,,($K$9-K21)*$K$7*100/$K$9)</f>
        <v>0</v>
      </c>
      <c r="M21" s="12"/>
      <c r="N21" s="12">
        <f t="shared" si="3"/>
        <v>0</v>
      </c>
      <c r="O21" s="12"/>
      <c r="P21" s="12">
        <f t="shared" si="4"/>
        <v>0</v>
      </c>
      <c r="Q21" s="12"/>
      <c r="R21" s="12">
        <f t="shared" ref="R21:R27" si="15">IF(Q21=0,,($Q$9-Q21)*$Q$7*100/$Q$9)</f>
        <v>0</v>
      </c>
      <c r="S21" s="12"/>
      <c r="T21" s="12">
        <f t="shared" si="6"/>
        <v>0</v>
      </c>
      <c r="U21" s="12"/>
      <c r="V21" s="12">
        <f t="shared" si="9"/>
        <v>0</v>
      </c>
      <c r="W21" s="12"/>
      <c r="X21" s="12">
        <f t="shared" si="7"/>
        <v>0</v>
      </c>
      <c r="Y21" s="13">
        <f t="shared" si="10"/>
        <v>0</v>
      </c>
      <c r="Z21" s="8">
        <f t="shared" si="8"/>
        <v>11</v>
      </c>
    </row>
    <row r="22" spans="1:26" x14ac:dyDescent="0.3">
      <c r="A22" s="9">
        <f t="shared" si="11"/>
        <v>0</v>
      </c>
      <c r="B22" s="8"/>
      <c r="C22" s="8"/>
      <c r="D22" s="8"/>
      <c r="E22" s="8"/>
      <c r="F22" s="12">
        <f t="shared" si="12"/>
        <v>0</v>
      </c>
      <c r="G22" s="8"/>
      <c r="H22" s="12">
        <f t="shared" si="0"/>
        <v>0</v>
      </c>
      <c r="I22" s="8"/>
      <c r="J22" s="12">
        <f t="shared" si="13"/>
        <v>0</v>
      </c>
      <c r="K22" s="8"/>
      <c r="L22" s="12">
        <f t="shared" si="14"/>
        <v>0</v>
      </c>
      <c r="M22" s="8"/>
      <c r="N22" s="12">
        <f t="shared" si="3"/>
        <v>0</v>
      </c>
      <c r="O22" s="8"/>
      <c r="P22" s="12">
        <f t="shared" si="4"/>
        <v>0</v>
      </c>
      <c r="Q22" s="8"/>
      <c r="R22" s="12">
        <f t="shared" si="15"/>
        <v>0</v>
      </c>
      <c r="S22" s="8"/>
      <c r="T22" s="12">
        <f t="shared" si="6"/>
        <v>0</v>
      </c>
      <c r="U22" s="8"/>
      <c r="V22" s="12">
        <f t="shared" si="9"/>
        <v>0</v>
      </c>
      <c r="W22" s="8"/>
      <c r="X22" s="12">
        <f t="shared" si="7"/>
        <v>0</v>
      </c>
      <c r="Y22" s="13">
        <f t="shared" si="10"/>
        <v>0</v>
      </c>
      <c r="Z22" s="8">
        <f t="shared" si="8"/>
        <v>12</v>
      </c>
    </row>
    <row r="23" spans="1:26" x14ac:dyDescent="0.3">
      <c r="A23" s="9">
        <f t="shared" si="11"/>
        <v>0</v>
      </c>
      <c r="B23" s="8"/>
      <c r="C23" s="8"/>
      <c r="D23" s="8"/>
      <c r="E23" s="8"/>
      <c r="F23" s="12">
        <f t="shared" si="12"/>
        <v>0</v>
      </c>
      <c r="G23" s="8"/>
      <c r="H23" s="12">
        <f>IF(G23=0,,($K$9-G23)*$K$7*100/$K$9)</f>
        <v>0</v>
      </c>
      <c r="I23" s="8"/>
      <c r="J23" s="12">
        <f t="shared" si="13"/>
        <v>0</v>
      </c>
      <c r="K23" s="8"/>
      <c r="L23" s="12">
        <f t="shared" si="14"/>
        <v>0</v>
      </c>
      <c r="M23" s="8"/>
      <c r="N23" s="12">
        <f t="shared" si="3"/>
        <v>0</v>
      </c>
      <c r="O23" s="8"/>
      <c r="P23" s="12">
        <f t="shared" si="4"/>
        <v>0</v>
      </c>
      <c r="Q23" s="8"/>
      <c r="R23" s="12">
        <f t="shared" si="15"/>
        <v>0</v>
      </c>
      <c r="S23" s="8"/>
      <c r="T23" s="12">
        <f t="shared" si="6"/>
        <v>0</v>
      </c>
      <c r="U23" s="8"/>
      <c r="V23" s="12">
        <f t="shared" si="9"/>
        <v>0</v>
      </c>
      <c r="W23" s="8"/>
      <c r="X23" s="12">
        <f t="shared" si="7"/>
        <v>0</v>
      </c>
      <c r="Y23" s="13">
        <f t="shared" si="10"/>
        <v>0</v>
      </c>
      <c r="Z23" s="8">
        <f t="shared" si="8"/>
        <v>13</v>
      </c>
    </row>
    <row r="24" spans="1:26" x14ac:dyDescent="0.3">
      <c r="A24" s="9">
        <f t="shared" si="11"/>
        <v>0</v>
      </c>
      <c r="B24" s="5"/>
      <c r="C24" s="5"/>
      <c r="D24" s="5"/>
      <c r="E24" s="5"/>
      <c r="F24" s="12">
        <f t="shared" si="12"/>
        <v>0</v>
      </c>
      <c r="G24" s="5"/>
      <c r="H24" s="12">
        <f>IF(G24=0,,($K$9-G24)*$K$7*100/$K$9)</f>
        <v>0</v>
      </c>
      <c r="I24" s="5"/>
      <c r="J24" s="12">
        <f t="shared" si="13"/>
        <v>0</v>
      </c>
      <c r="K24" s="5"/>
      <c r="L24" s="6">
        <f t="shared" si="14"/>
        <v>0</v>
      </c>
      <c r="M24" s="5"/>
      <c r="N24" s="12">
        <f t="shared" si="3"/>
        <v>0</v>
      </c>
      <c r="O24" s="5"/>
      <c r="P24" s="12">
        <f t="shared" si="4"/>
        <v>0</v>
      </c>
      <c r="Q24" s="5"/>
      <c r="R24" s="12">
        <f t="shared" si="15"/>
        <v>0</v>
      </c>
      <c r="S24" s="5"/>
      <c r="T24" s="12">
        <f t="shared" si="6"/>
        <v>0</v>
      </c>
      <c r="U24" s="5"/>
      <c r="V24" s="12">
        <f t="shared" si="9"/>
        <v>0</v>
      </c>
      <c r="W24" s="5"/>
      <c r="X24" s="12">
        <f t="shared" si="7"/>
        <v>0</v>
      </c>
      <c r="Y24" s="13">
        <f t="shared" si="10"/>
        <v>0</v>
      </c>
      <c r="Z24" s="8">
        <f t="shared" si="8"/>
        <v>14</v>
      </c>
    </row>
    <row r="25" spans="1:26" x14ac:dyDescent="0.3">
      <c r="A25" s="9">
        <f t="shared" si="11"/>
        <v>0</v>
      </c>
      <c r="B25" s="5"/>
      <c r="C25" s="5"/>
      <c r="D25" s="5"/>
      <c r="E25" s="5"/>
      <c r="F25" s="12">
        <f t="shared" si="12"/>
        <v>0</v>
      </c>
      <c r="G25" s="5"/>
      <c r="H25" s="12">
        <f>IF(G25=0,,($K$9-G25)*$K$7*100/$K$9)</f>
        <v>0</v>
      </c>
      <c r="I25" s="5"/>
      <c r="J25" s="12">
        <f t="shared" si="13"/>
        <v>0</v>
      </c>
      <c r="K25" s="5"/>
      <c r="L25" s="6">
        <f t="shared" si="14"/>
        <v>0</v>
      </c>
      <c r="M25" s="5"/>
      <c r="N25" s="6">
        <f>IF(M25=0,,($K$9-M25)*$K$7*100/$K$9)</f>
        <v>0</v>
      </c>
      <c r="O25" s="5"/>
      <c r="P25" s="12">
        <f t="shared" si="4"/>
        <v>0</v>
      </c>
      <c r="Q25" s="5"/>
      <c r="R25" s="12">
        <f t="shared" si="15"/>
        <v>0</v>
      </c>
      <c r="S25" s="5"/>
      <c r="T25" s="12">
        <f t="shared" si="6"/>
        <v>0</v>
      </c>
      <c r="U25" s="5"/>
      <c r="V25" s="12">
        <f t="shared" si="9"/>
        <v>0</v>
      </c>
      <c r="W25" s="5"/>
      <c r="X25" s="12">
        <f t="shared" si="7"/>
        <v>0</v>
      </c>
      <c r="Y25" s="13">
        <f t="shared" si="10"/>
        <v>0</v>
      </c>
      <c r="Z25" s="5"/>
    </row>
    <row r="26" spans="1:26" x14ac:dyDescent="0.3">
      <c r="A26" s="9">
        <f t="shared" si="11"/>
        <v>0</v>
      </c>
      <c r="B26" s="5"/>
      <c r="C26" s="5"/>
      <c r="D26" s="5"/>
      <c r="E26" s="5"/>
      <c r="F26" s="12">
        <f t="shared" si="12"/>
        <v>0</v>
      </c>
      <c r="G26" s="5"/>
      <c r="H26" s="12">
        <f>IF(G26=0,,($K$9-G26)*$K$7*100/$K$9)</f>
        <v>0</v>
      </c>
      <c r="I26" s="5"/>
      <c r="J26" s="12">
        <f t="shared" si="13"/>
        <v>0</v>
      </c>
      <c r="K26" s="5"/>
      <c r="L26" s="6">
        <f t="shared" si="14"/>
        <v>0</v>
      </c>
      <c r="M26" s="5"/>
      <c r="N26" s="6">
        <f>IF(M26=0,,($K$9-M26)*$K$7*100/$K$9)</f>
        <v>0</v>
      </c>
      <c r="O26" s="5"/>
      <c r="P26" s="6">
        <f>IF(O26=0,,($K$9-O26)*$K$7*100/$K$9)</f>
        <v>0</v>
      </c>
      <c r="Q26" s="5"/>
      <c r="R26" s="12">
        <f t="shared" si="15"/>
        <v>0</v>
      </c>
      <c r="S26" s="5"/>
      <c r="T26" s="12">
        <f t="shared" si="6"/>
        <v>0</v>
      </c>
      <c r="U26" s="5"/>
      <c r="V26" s="12">
        <f t="shared" si="9"/>
        <v>0</v>
      </c>
      <c r="W26" s="5"/>
      <c r="X26" s="12">
        <f t="shared" si="7"/>
        <v>0</v>
      </c>
      <c r="Y26" s="13">
        <f t="shared" si="10"/>
        <v>0</v>
      </c>
      <c r="Z26" s="5"/>
    </row>
    <row r="27" spans="1:26" x14ac:dyDescent="0.3">
      <c r="A27" s="9">
        <f t="shared" si="11"/>
        <v>0</v>
      </c>
      <c r="B27" s="5"/>
      <c r="C27" s="5"/>
      <c r="D27" s="5"/>
      <c r="E27" s="5"/>
      <c r="F27" s="12">
        <f t="shared" si="12"/>
        <v>0</v>
      </c>
      <c r="G27" s="5"/>
      <c r="H27" s="12">
        <f t="shared" ref="H27:H33" si="16">IF(G27=0,,($K$9-G27)*$K$7*100/$K$9)</f>
        <v>0</v>
      </c>
      <c r="I27" s="5"/>
      <c r="J27" s="12">
        <f t="shared" si="13"/>
        <v>0</v>
      </c>
      <c r="K27" s="5"/>
      <c r="L27" s="6">
        <f t="shared" si="14"/>
        <v>0</v>
      </c>
      <c r="M27" s="5"/>
      <c r="N27" s="6">
        <f>IF(M27=0,,($K$9-M27)*$K$7*100/$K$9)</f>
        <v>0</v>
      </c>
      <c r="O27" s="5"/>
      <c r="P27" s="6">
        <f>IF(O27=0,,($K$9-O27)*$K$7*100/$K$9)</f>
        <v>0</v>
      </c>
      <c r="Q27" s="5"/>
      <c r="R27" s="12">
        <f t="shared" si="15"/>
        <v>0</v>
      </c>
      <c r="S27" s="5"/>
      <c r="T27" s="12">
        <f t="shared" ref="T27:T30" si="17">IF(S27=0,,($S$9-S27)*$S$7*100/$S$9)</f>
        <v>0</v>
      </c>
      <c r="U27" s="5"/>
      <c r="V27" s="12">
        <f t="shared" si="9"/>
        <v>0</v>
      </c>
      <c r="W27" s="5"/>
      <c r="X27" s="12">
        <f t="shared" si="7"/>
        <v>0</v>
      </c>
      <c r="Y27" s="13">
        <f t="shared" si="10"/>
        <v>0</v>
      </c>
      <c r="Z27" s="5"/>
    </row>
    <row r="28" spans="1:26" x14ac:dyDescent="0.3">
      <c r="A28" s="9">
        <f t="shared" si="11"/>
        <v>0</v>
      </c>
      <c r="B28" s="5"/>
      <c r="C28" s="5"/>
      <c r="D28" s="5"/>
      <c r="E28" s="5"/>
      <c r="F28" s="12">
        <f t="shared" si="12"/>
        <v>0</v>
      </c>
      <c r="G28" s="5"/>
      <c r="H28" s="12">
        <f t="shared" si="16"/>
        <v>0</v>
      </c>
      <c r="I28" s="5"/>
      <c r="J28" s="12">
        <f t="shared" si="13"/>
        <v>0</v>
      </c>
      <c r="K28" s="5"/>
      <c r="L28" s="6">
        <f t="shared" si="14"/>
        <v>0</v>
      </c>
      <c r="M28" s="5"/>
      <c r="N28" s="6">
        <f>IF(M28=0,,($K$9-M28)*$K$7*100/$K$9)</f>
        <v>0</v>
      </c>
      <c r="O28" s="5"/>
      <c r="P28" s="6">
        <f>IF(O28=0,,($K$9-O28)*$K$7*100/$K$9)</f>
        <v>0</v>
      </c>
      <c r="Q28" s="5"/>
      <c r="R28" s="6">
        <f>IF(Q28=0,,($K$9-Q28)*$K$7*100/$K$9)</f>
        <v>0</v>
      </c>
      <c r="S28" s="5"/>
      <c r="T28" s="12">
        <f t="shared" si="17"/>
        <v>0</v>
      </c>
      <c r="U28" s="5"/>
      <c r="V28" s="12">
        <f t="shared" si="9"/>
        <v>0</v>
      </c>
      <c r="W28" s="5"/>
      <c r="X28" s="12">
        <f t="shared" si="7"/>
        <v>0</v>
      </c>
      <c r="Y28" s="13">
        <f t="shared" si="10"/>
        <v>0</v>
      </c>
      <c r="Z28" s="5"/>
    </row>
    <row r="29" spans="1:26" x14ac:dyDescent="0.3">
      <c r="A29" s="9">
        <f t="shared" si="11"/>
        <v>0</v>
      </c>
      <c r="B29" s="5"/>
      <c r="C29" s="5"/>
      <c r="D29" s="5"/>
      <c r="E29" s="5"/>
      <c r="F29" s="12">
        <f t="shared" si="12"/>
        <v>0</v>
      </c>
      <c r="G29" s="5"/>
      <c r="H29" s="12">
        <f t="shared" si="16"/>
        <v>0</v>
      </c>
      <c r="I29" s="5"/>
      <c r="J29" s="12">
        <f t="shared" si="13"/>
        <v>0</v>
      </c>
      <c r="K29" s="5"/>
      <c r="L29" s="6">
        <f t="shared" si="14"/>
        <v>0</v>
      </c>
      <c r="M29" s="5"/>
      <c r="N29" s="6">
        <f>IF(M29=0,,($K$9-M29)*$K$7*100/$K$9)</f>
        <v>0</v>
      </c>
      <c r="O29" s="5"/>
      <c r="P29" s="6">
        <f>IF(O29=0,,($K$9-O29)*$K$7*100/$K$9)</f>
        <v>0</v>
      </c>
      <c r="Q29" s="5"/>
      <c r="R29" s="6">
        <f>IF(Q29=0,,($K$9-Q29)*$K$7*100/$K$9)</f>
        <v>0</v>
      </c>
      <c r="S29" s="5"/>
      <c r="T29" s="12">
        <f t="shared" si="17"/>
        <v>0</v>
      </c>
      <c r="U29" s="5"/>
      <c r="V29" s="12">
        <f t="shared" si="9"/>
        <v>0</v>
      </c>
      <c r="W29" s="5"/>
      <c r="X29" s="12">
        <f t="shared" si="7"/>
        <v>0</v>
      </c>
      <c r="Y29" s="13">
        <f t="shared" si="10"/>
        <v>0</v>
      </c>
      <c r="Z29" s="5"/>
    </row>
    <row r="30" spans="1:26" x14ac:dyDescent="0.3">
      <c r="A30" s="9">
        <f t="shared" si="11"/>
        <v>0</v>
      </c>
      <c r="B30" s="5"/>
      <c r="C30" s="5"/>
      <c r="D30" s="5"/>
      <c r="E30" s="5"/>
      <c r="F30" s="12">
        <f t="shared" si="12"/>
        <v>0</v>
      </c>
      <c r="G30" s="5"/>
      <c r="H30" s="12">
        <f t="shared" si="16"/>
        <v>0</v>
      </c>
      <c r="I30" s="5"/>
      <c r="J30" s="12">
        <f t="shared" si="13"/>
        <v>0</v>
      </c>
      <c r="K30" s="5"/>
      <c r="L30" s="6">
        <f t="shared" si="14"/>
        <v>0</v>
      </c>
      <c r="M30" s="5"/>
      <c r="N30" s="6">
        <f t="shared" ref="N30:N33" si="18">IF(M30=0,,($K$9-M30)*$K$7*100/$K$9)</f>
        <v>0</v>
      </c>
      <c r="O30" s="5"/>
      <c r="P30" s="6">
        <f t="shared" ref="P30:P33" si="19">IF(O30=0,,($K$9-O30)*$K$7*100/$K$9)</f>
        <v>0</v>
      </c>
      <c r="Q30" s="5"/>
      <c r="R30" s="6">
        <f t="shared" ref="R30:R33" si="20">IF(Q30=0,,($K$9-Q30)*$K$7*100/$K$9)</f>
        <v>0</v>
      </c>
      <c r="S30" s="5"/>
      <c r="T30" s="12">
        <f t="shared" si="17"/>
        <v>0</v>
      </c>
      <c r="U30" s="5"/>
      <c r="V30" s="12">
        <f t="shared" si="9"/>
        <v>0</v>
      </c>
      <c r="W30" s="5"/>
      <c r="X30" s="6">
        <f t="shared" ref="X30:X33" si="21">IF(W30=0,,($K$9-W30)*$K$7*100/$K$9)</f>
        <v>0</v>
      </c>
      <c r="Y30" s="13">
        <f t="shared" si="10"/>
        <v>0</v>
      </c>
      <c r="Z30" s="5"/>
    </row>
    <row r="31" spans="1:26" x14ac:dyDescent="0.3">
      <c r="A31" s="9">
        <f t="shared" si="11"/>
        <v>0</v>
      </c>
      <c r="B31" s="5"/>
      <c r="C31" s="5"/>
      <c r="D31" s="5"/>
      <c r="E31" s="5"/>
      <c r="F31" s="12">
        <f t="shared" si="12"/>
        <v>0</v>
      </c>
      <c r="G31" s="5"/>
      <c r="H31" s="12">
        <f t="shared" si="16"/>
        <v>0</v>
      </c>
      <c r="I31" s="5"/>
      <c r="J31" s="12">
        <f t="shared" si="13"/>
        <v>0</v>
      </c>
      <c r="K31" s="5"/>
      <c r="L31" s="6">
        <f t="shared" si="14"/>
        <v>0</v>
      </c>
      <c r="M31" s="5"/>
      <c r="N31" s="6">
        <f t="shared" si="18"/>
        <v>0</v>
      </c>
      <c r="O31" s="5"/>
      <c r="P31" s="6">
        <f t="shared" si="19"/>
        <v>0</v>
      </c>
      <c r="Q31" s="5"/>
      <c r="R31" s="6">
        <f t="shared" si="20"/>
        <v>0</v>
      </c>
      <c r="S31" s="5"/>
      <c r="T31" s="6">
        <f t="shared" ref="T31:T33" si="22">IF(S31=0,,($K$9-S31)*$K$7*100/$K$9)</f>
        <v>0</v>
      </c>
      <c r="U31" s="5"/>
      <c r="V31" s="12">
        <f t="shared" si="9"/>
        <v>0</v>
      </c>
      <c r="W31" s="5"/>
      <c r="X31" s="6">
        <f t="shared" si="21"/>
        <v>0</v>
      </c>
      <c r="Y31" s="13">
        <f t="shared" si="10"/>
        <v>0</v>
      </c>
      <c r="Z31" s="5"/>
    </row>
    <row r="32" spans="1:26" x14ac:dyDescent="0.3">
      <c r="A32" s="9">
        <f t="shared" si="11"/>
        <v>0</v>
      </c>
      <c r="B32" s="5"/>
      <c r="C32" s="5"/>
      <c r="D32" s="5"/>
      <c r="E32" s="5"/>
      <c r="F32" s="12">
        <f t="shared" si="12"/>
        <v>0</v>
      </c>
      <c r="G32" s="5"/>
      <c r="H32" s="12">
        <f t="shared" si="16"/>
        <v>0</v>
      </c>
      <c r="I32" s="5"/>
      <c r="J32" s="12">
        <f t="shared" si="13"/>
        <v>0</v>
      </c>
      <c r="K32" s="5"/>
      <c r="L32" s="6">
        <f t="shared" si="14"/>
        <v>0</v>
      </c>
      <c r="M32" s="5"/>
      <c r="N32" s="6">
        <f t="shared" si="18"/>
        <v>0</v>
      </c>
      <c r="O32" s="5"/>
      <c r="P32" s="6">
        <f t="shared" si="19"/>
        <v>0</v>
      </c>
      <c r="Q32" s="5"/>
      <c r="R32" s="6">
        <f t="shared" si="20"/>
        <v>0</v>
      </c>
      <c r="S32" s="5"/>
      <c r="T32" s="6">
        <f t="shared" si="22"/>
        <v>0</v>
      </c>
      <c r="U32" s="5"/>
      <c r="V32" s="12">
        <f t="shared" si="9"/>
        <v>0</v>
      </c>
      <c r="W32" s="5"/>
      <c r="X32" s="6">
        <f t="shared" si="21"/>
        <v>0</v>
      </c>
      <c r="Y32" s="7">
        <f t="shared" ref="Y32:Y33" si="23">SUM(J32,L32)</f>
        <v>0</v>
      </c>
      <c r="Z32" s="5"/>
    </row>
    <row r="33" spans="1:26" x14ac:dyDescent="0.3">
      <c r="A33" s="9">
        <f t="shared" si="11"/>
        <v>0</v>
      </c>
      <c r="B33" s="5"/>
      <c r="C33" s="5"/>
      <c r="D33" s="5"/>
      <c r="E33" s="5"/>
      <c r="F33" s="12">
        <f t="shared" si="12"/>
        <v>0</v>
      </c>
      <c r="G33" s="5"/>
      <c r="H33" s="12">
        <f t="shared" si="16"/>
        <v>0</v>
      </c>
      <c r="I33" s="5"/>
      <c r="J33" s="12">
        <f t="shared" si="13"/>
        <v>0</v>
      </c>
      <c r="K33" s="5"/>
      <c r="L33" s="6">
        <f t="shared" si="14"/>
        <v>0</v>
      </c>
      <c r="M33" s="5"/>
      <c r="N33" s="6">
        <f t="shared" si="18"/>
        <v>0</v>
      </c>
      <c r="O33" s="5"/>
      <c r="P33" s="6">
        <f t="shared" si="19"/>
        <v>0</v>
      </c>
      <c r="Q33" s="5"/>
      <c r="R33" s="6">
        <f t="shared" si="20"/>
        <v>0</v>
      </c>
      <c r="S33" s="5"/>
      <c r="T33" s="6">
        <f t="shared" si="22"/>
        <v>0</v>
      </c>
      <c r="U33" s="5"/>
      <c r="V33" s="12">
        <f t="shared" si="9"/>
        <v>0</v>
      </c>
      <c r="W33" s="5"/>
      <c r="X33" s="6">
        <f t="shared" si="21"/>
        <v>0</v>
      </c>
      <c r="Y33" s="7">
        <f t="shared" si="23"/>
        <v>0</v>
      </c>
      <c r="Z33" s="5"/>
    </row>
    <row r="34" spans="1:26" x14ac:dyDescent="0.3">
      <c r="A34" s="28" t="s">
        <v>11</v>
      </c>
      <c r="B34" s="28"/>
      <c r="C34" s="29"/>
      <c r="E34">
        <f>COUNTA(E11:E33)</f>
        <v>1</v>
      </c>
      <c r="G34">
        <f>COUNTA(G11:G33)</f>
        <v>0</v>
      </c>
      <c r="I34">
        <f>COUNTA(I11:I33)</f>
        <v>0</v>
      </c>
      <c r="K34">
        <f>COUNTA(K11:K33)</f>
        <v>0</v>
      </c>
    </row>
  </sheetData>
  <mergeCells count="42">
    <mergeCell ref="A34:C34"/>
    <mergeCell ref="O8:P8"/>
    <mergeCell ref="Q8:R8"/>
    <mergeCell ref="S8:T8"/>
    <mergeCell ref="U8:V8"/>
    <mergeCell ref="O9:P9"/>
    <mergeCell ref="Q9:R9"/>
    <mergeCell ref="S9:T9"/>
    <mergeCell ref="U9:V9"/>
    <mergeCell ref="W8:X8"/>
    <mergeCell ref="E9:F9"/>
    <mergeCell ref="G9:H9"/>
    <mergeCell ref="I9:J9"/>
    <mergeCell ref="K9:L9"/>
    <mergeCell ref="M9:N9"/>
    <mergeCell ref="E8:F8"/>
    <mergeCell ref="G8:H8"/>
    <mergeCell ref="I8:J8"/>
    <mergeCell ref="K8:L8"/>
    <mergeCell ref="M8:N8"/>
    <mergeCell ref="W9:X9"/>
    <mergeCell ref="O7:P7"/>
    <mergeCell ref="Q7:R7"/>
    <mergeCell ref="S7:T7"/>
    <mergeCell ref="U7:V7"/>
    <mergeCell ref="W7:X7"/>
    <mergeCell ref="O6:P6"/>
    <mergeCell ref="Q6:R6"/>
    <mergeCell ref="S6:T6"/>
    <mergeCell ref="U6:V6"/>
    <mergeCell ref="W6:X6"/>
    <mergeCell ref="E7:F7"/>
    <mergeCell ref="G7:H7"/>
    <mergeCell ref="I7:J7"/>
    <mergeCell ref="K7:L7"/>
    <mergeCell ref="M7:N7"/>
    <mergeCell ref="M6:N6"/>
    <mergeCell ref="A1:K1"/>
    <mergeCell ref="E6:F6"/>
    <mergeCell ref="G6:H6"/>
    <mergeCell ref="I6:J6"/>
    <mergeCell ref="K6:L6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3A1CB-31D6-B34C-8932-2B7547004D98}">
  <dimension ref="A1:AB34"/>
  <sheetViews>
    <sheetView workbookViewId="0">
      <pane xSplit="3" ySplit="10" topLeftCell="D11" activePane="bottomRight" state="frozenSplit"/>
      <selection activeCell="B6" sqref="B6"/>
      <selection pane="topRight" activeCell="B6" sqref="B6"/>
      <selection pane="bottomLeft" activeCell="B6" sqref="B6"/>
      <selection pane="bottomRight" activeCell="G6" sqref="G6:H6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4" max="4" width="14.77734375" bestFit="1" customWidth="1"/>
    <col min="5" max="5" width="11.44140625" customWidth="1"/>
    <col min="6" max="6" width="20" customWidth="1"/>
    <col min="7" max="7" width="11.44140625" customWidth="1"/>
    <col min="8" max="8" width="20.109375" customWidth="1"/>
    <col min="9" max="9" width="11.44140625" customWidth="1"/>
    <col min="10" max="10" width="23" customWidth="1"/>
    <col min="12" max="12" width="18.33203125" bestFit="1" customWidth="1"/>
    <col min="18" max="18" width="13.77734375" customWidth="1"/>
    <col min="20" max="20" width="12.44140625" customWidth="1"/>
  </cols>
  <sheetData>
    <row r="1" spans="1:28" ht="31.2" x14ac:dyDescent="0.6">
      <c r="A1" s="33" t="s">
        <v>31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3" spans="1:28" x14ac:dyDescent="0.3">
      <c r="B3" s="2"/>
    </row>
    <row r="4" spans="1:28" x14ac:dyDescent="0.3">
      <c r="B4" s="2"/>
      <c r="C4" s="3"/>
    </row>
    <row r="6" spans="1:28" x14ac:dyDescent="0.3">
      <c r="D6" s="1" t="s">
        <v>0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8" x14ac:dyDescent="0.3">
      <c r="D7" s="1" t="s">
        <v>10</v>
      </c>
      <c r="E7" s="31"/>
      <c r="F7" s="32"/>
      <c r="G7" s="31"/>
      <c r="H7" s="32"/>
      <c r="I7" s="31"/>
      <c r="J7" s="32"/>
      <c r="K7" s="31"/>
      <c r="L7" s="32"/>
      <c r="M7" s="31"/>
      <c r="N7" s="32"/>
      <c r="O7" s="31"/>
      <c r="P7" s="32"/>
      <c r="Q7" s="31"/>
      <c r="R7" s="32"/>
      <c r="S7" s="31"/>
      <c r="T7" s="32"/>
      <c r="U7" s="31"/>
      <c r="V7" s="32"/>
      <c r="W7" s="31"/>
      <c r="X7" s="32"/>
      <c r="Y7" s="31"/>
      <c r="Z7" s="32"/>
    </row>
    <row r="8" spans="1:28" x14ac:dyDescent="0.3">
      <c r="D8" s="1" t="s">
        <v>1</v>
      </c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8" x14ac:dyDescent="0.3">
      <c r="D9" s="1" t="s">
        <v>2</v>
      </c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8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6</v>
      </c>
      <c r="Z10" s="1" t="s">
        <v>7</v>
      </c>
      <c r="AA10" s="1" t="s">
        <v>8</v>
      </c>
      <c r="AB10" s="1" t="s">
        <v>9</v>
      </c>
    </row>
    <row r="11" spans="1:28" x14ac:dyDescent="0.3">
      <c r="A11" s="9">
        <v>1</v>
      </c>
      <c r="B11" s="8" t="s">
        <v>53</v>
      </c>
      <c r="C11" s="8" t="s">
        <v>54</v>
      </c>
      <c r="D11" s="8" t="s">
        <v>17</v>
      </c>
      <c r="E11" s="12"/>
      <c r="F11" s="12">
        <f>IF(E11=0,,($E$9-E11)*$E$7*100/$E$9)</f>
        <v>0</v>
      </c>
      <c r="G11" s="12"/>
      <c r="H11" s="12">
        <f t="shared" ref="H11:H20" si="0">IF(G11=0,,($G$9-G11)*$G$7*100/$G$9)</f>
        <v>0</v>
      </c>
      <c r="I11" s="12"/>
      <c r="J11" s="12">
        <f t="shared" ref="J11:J18" si="1">IF(I11=0,,($I$9-I11)*$I$7*100/$I$9)</f>
        <v>0</v>
      </c>
      <c r="K11" s="12"/>
      <c r="L11" s="12">
        <f t="shared" ref="L11:L18" si="2">IF(K11=0,,($K$9-K11)*$K$7*100/$K$9)</f>
        <v>0</v>
      </c>
      <c r="M11" s="12"/>
      <c r="N11" s="12">
        <f t="shared" ref="N11:N16" si="3">IF(M11=0,,($M$9-M11)*$M$7*100/$M$9)</f>
        <v>0</v>
      </c>
      <c r="O11" s="12"/>
      <c r="P11" s="12">
        <f t="shared" ref="P11:P20" si="4">IF(O11=0,,($O$9-O11)*$O$7*100/$O$9)</f>
        <v>0</v>
      </c>
      <c r="Q11" s="12"/>
      <c r="R11" s="12">
        <f>IF(Q11=0,,($Q$9-Q11)*$Q$7*100/$Q$9)</f>
        <v>0</v>
      </c>
      <c r="S11" s="12"/>
      <c r="T11" s="12">
        <f t="shared" ref="T11:T20" si="5">IF(S11=0,,($S$9-S11)*$S$7*100/$S$9)</f>
        <v>0</v>
      </c>
      <c r="U11" s="12"/>
      <c r="V11" s="12">
        <f t="shared" ref="V11:V20" si="6">IF(U11=0,,($U$9-U11)*$U$7*100/$U$9)</f>
        <v>0</v>
      </c>
      <c r="W11" s="12"/>
      <c r="X11" s="12">
        <f t="shared" ref="X11:X20" si="7">IF(W11=0,,($W$9-W11)*$W$7*100/$W$9)</f>
        <v>0</v>
      </c>
      <c r="Y11" s="12"/>
      <c r="Z11" s="12">
        <f t="shared" ref="Z11:Z20" si="8">IF(Y11=0,,($Y$9-Y11)*$Y$7*100/$Y$9)</f>
        <v>0</v>
      </c>
      <c r="AA11" s="13">
        <f t="shared" ref="AA11:AA20" si="9">SUM(F11+H11+J11+L11+N11+P11+R11+T11+X11+V11+Z11)</f>
        <v>0</v>
      </c>
      <c r="AB11" s="12">
        <f t="shared" ref="AB11:AB24" si="10">ROW(B11)-10</f>
        <v>1</v>
      </c>
    </row>
    <row r="12" spans="1:28" x14ac:dyDescent="0.3">
      <c r="A12" s="9">
        <v>2</v>
      </c>
      <c r="B12" s="8" t="s">
        <v>56</v>
      </c>
      <c r="C12" s="8" t="s">
        <v>57</v>
      </c>
      <c r="D12" s="8" t="s">
        <v>58</v>
      </c>
      <c r="E12" s="12"/>
      <c r="F12" s="12">
        <f>IF(E12=0,,($I$9-E12)*$I$7*100/$I$9)</f>
        <v>0</v>
      </c>
      <c r="G12" s="12"/>
      <c r="H12" s="12">
        <f t="shared" si="0"/>
        <v>0</v>
      </c>
      <c r="I12" s="12"/>
      <c r="J12" s="12">
        <f t="shared" si="1"/>
        <v>0</v>
      </c>
      <c r="K12" s="12"/>
      <c r="L12" s="12">
        <f t="shared" si="2"/>
        <v>0</v>
      </c>
      <c r="M12" s="12"/>
      <c r="N12" s="12">
        <f t="shared" si="3"/>
        <v>0</v>
      </c>
      <c r="O12" s="12"/>
      <c r="P12" s="12">
        <f t="shared" si="4"/>
        <v>0</v>
      </c>
      <c r="Q12" s="12"/>
      <c r="R12" s="12">
        <f>IF(Q12=0,,($Q$9-Q12)*$Q$7*100/$Q$9)</f>
        <v>0</v>
      </c>
      <c r="S12" s="12"/>
      <c r="T12" s="12">
        <f t="shared" si="5"/>
        <v>0</v>
      </c>
      <c r="U12" s="12"/>
      <c r="V12" s="12">
        <f t="shared" si="6"/>
        <v>0</v>
      </c>
      <c r="W12" s="12"/>
      <c r="X12" s="12">
        <f t="shared" si="7"/>
        <v>0</v>
      </c>
      <c r="Y12" s="12"/>
      <c r="Z12" s="12">
        <f t="shared" si="8"/>
        <v>0</v>
      </c>
      <c r="AA12" s="13">
        <f t="shared" si="9"/>
        <v>0</v>
      </c>
      <c r="AB12" s="12">
        <f t="shared" si="10"/>
        <v>2</v>
      </c>
    </row>
    <row r="13" spans="1:28" x14ac:dyDescent="0.3">
      <c r="A13" s="9">
        <v>3</v>
      </c>
      <c r="B13" s="8" t="s">
        <v>59</v>
      </c>
      <c r="C13" s="8" t="s">
        <v>60</v>
      </c>
      <c r="D13" s="8" t="s">
        <v>12</v>
      </c>
      <c r="E13" s="12"/>
      <c r="F13" s="12">
        <f>IF(E13=0,,($E$9-E13)*$E$7*100/$E$9)</f>
        <v>0</v>
      </c>
      <c r="G13" s="12"/>
      <c r="H13" s="12">
        <f t="shared" si="0"/>
        <v>0</v>
      </c>
      <c r="I13" s="12"/>
      <c r="J13" s="12">
        <f t="shared" si="1"/>
        <v>0</v>
      </c>
      <c r="K13" s="12"/>
      <c r="L13" s="12">
        <f t="shared" si="2"/>
        <v>0</v>
      </c>
      <c r="M13" s="12"/>
      <c r="N13" s="12">
        <f t="shared" si="3"/>
        <v>0</v>
      </c>
      <c r="O13" s="12"/>
      <c r="P13" s="12">
        <f t="shared" si="4"/>
        <v>0</v>
      </c>
      <c r="Q13" s="12"/>
      <c r="R13" s="12">
        <f>IF(Q13=0,,($Q$9-Q13)*$Q$7*100/$Q$9)</f>
        <v>0</v>
      </c>
      <c r="S13" s="12"/>
      <c r="T13" s="12">
        <f t="shared" si="5"/>
        <v>0</v>
      </c>
      <c r="U13" s="12"/>
      <c r="V13" s="12">
        <f t="shared" si="6"/>
        <v>0</v>
      </c>
      <c r="W13" s="12"/>
      <c r="X13" s="12">
        <f t="shared" si="7"/>
        <v>0</v>
      </c>
      <c r="Y13" s="12"/>
      <c r="Z13" s="12">
        <f t="shared" si="8"/>
        <v>0</v>
      </c>
      <c r="AA13" s="13">
        <f t="shared" si="9"/>
        <v>0</v>
      </c>
      <c r="AB13" s="12">
        <f t="shared" si="10"/>
        <v>3</v>
      </c>
    </row>
    <row r="14" spans="1:28" x14ac:dyDescent="0.3">
      <c r="A14" s="9">
        <v>4</v>
      </c>
      <c r="B14" s="8" t="s">
        <v>76</v>
      </c>
      <c r="C14" s="8" t="s">
        <v>77</v>
      </c>
      <c r="D14" s="8" t="s">
        <v>17</v>
      </c>
      <c r="E14" s="12"/>
      <c r="F14" s="12">
        <f>IF(E14=0,,($I$9-E14)*$I$7*100/$I$9)</f>
        <v>0</v>
      </c>
      <c r="G14" s="12"/>
      <c r="H14" s="12">
        <f t="shared" si="0"/>
        <v>0</v>
      </c>
      <c r="I14" s="12"/>
      <c r="J14" s="12">
        <f t="shared" si="1"/>
        <v>0</v>
      </c>
      <c r="K14" s="12"/>
      <c r="L14" s="12">
        <f t="shared" si="2"/>
        <v>0</v>
      </c>
      <c r="M14" s="12"/>
      <c r="N14" s="12">
        <f t="shared" si="3"/>
        <v>0</v>
      </c>
      <c r="O14" s="12"/>
      <c r="P14" s="12">
        <f t="shared" si="4"/>
        <v>0</v>
      </c>
      <c r="Q14" s="12"/>
      <c r="R14" s="12">
        <f>IF(Q14=0,,($Q$9-Q14)*$Q$7*100/$Q$9)</f>
        <v>0</v>
      </c>
      <c r="S14" s="12"/>
      <c r="T14" s="12">
        <f t="shared" si="5"/>
        <v>0</v>
      </c>
      <c r="U14" s="12"/>
      <c r="V14" s="12">
        <f t="shared" si="6"/>
        <v>0</v>
      </c>
      <c r="W14" s="12"/>
      <c r="X14" s="12">
        <f t="shared" si="7"/>
        <v>0</v>
      </c>
      <c r="Y14" s="12"/>
      <c r="Z14" s="12">
        <f t="shared" si="8"/>
        <v>0</v>
      </c>
      <c r="AA14" s="13">
        <f t="shared" si="9"/>
        <v>0</v>
      </c>
      <c r="AB14" s="12">
        <f t="shared" si="10"/>
        <v>4</v>
      </c>
    </row>
    <row r="15" spans="1:28" x14ac:dyDescent="0.3">
      <c r="A15" s="9">
        <v>5</v>
      </c>
      <c r="B15" s="8" t="s">
        <v>74</v>
      </c>
      <c r="C15" s="8" t="s">
        <v>75</v>
      </c>
      <c r="D15" s="8" t="s">
        <v>17</v>
      </c>
      <c r="E15" s="12"/>
      <c r="F15" s="12">
        <f>IF(E15=0,,($I$9-E15)*$I$7*100/$I$9)</f>
        <v>0</v>
      </c>
      <c r="G15" s="12"/>
      <c r="H15" s="12">
        <f t="shared" si="0"/>
        <v>0</v>
      </c>
      <c r="I15" s="12"/>
      <c r="J15" s="12">
        <f t="shared" si="1"/>
        <v>0</v>
      </c>
      <c r="K15" s="12"/>
      <c r="L15" s="12">
        <f t="shared" si="2"/>
        <v>0</v>
      </c>
      <c r="M15" s="12"/>
      <c r="N15" s="12">
        <f t="shared" si="3"/>
        <v>0</v>
      </c>
      <c r="O15" s="12"/>
      <c r="P15" s="12">
        <f t="shared" si="4"/>
        <v>0</v>
      </c>
      <c r="Q15" s="12"/>
      <c r="R15" s="12">
        <v>0</v>
      </c>
      <c r="S15" s="12"/>
      <c r="T15" s="12">
        <f t="shared" si="5"/>
        <v>0</v>
      </c>
      <c r="U15" s="12"/>
      <c r="V15" s="12">
        <f t="shared" si="6"/>
        <v>0</v>
      </c>
      <c r="W15" s="12"/>
      <c r="X15" s="12">
        <f t="shared" si="7"/>
        <v>0</v>
      </c>
      <c r="Y15" s="12"/>
      <c r="Z15" s="12">
        <f t="shared" si="8"/>
        <v>0</v>
      </c>
      <c r="AA15" s="13">
        <f t="shared" si="9"/>
        <v>0</v>
      </c>
      <c r="AB15" s="8">
        <f t="shared" si="10"/>
        <v>5</v>
      </c>
    </row>
    <row r="16" spans="1:28" x14ac:dyDescent="0.3">
      <c r="A16" s="9">
        <v>6</v>
      </c>
      <c r="B16" s="8" t="s">
        <v>90</v>
      </c>
      <c r="C16" s="8" t="s">
        <v>91</v>
      </c>
      <c r="D16" s="8" t="s">
        <v>22</v>
      </c>
      <c r="E16" s="8"/>
      <c r="F16" s="12">
        <f>IF(E16=0,,($I$9-E16)*$I$7*100/$I$9)</f>
        <v>0</v>
      </c>
      <c r="G16" s="8"/>
      <c r="H16" s="12">
        <f t="shared" si="0"/>
        <v>0</v>
      </c>
      <c r="I16" s="8"/>
      <c r="J16" s="12">
        <f t="shared" si="1"/>
        <v>0</v>
      </c>
      <c r="K16" s="8"/>
      <c r="L16" s="12">
        <f t="shared" si="2"/>
        <v>0</v>
      </c>
      <c r="M16" s="8"/>
      <c r="N16" s="12">
        <f t="shared" si="3"/>
        <v>0</v>
      </c>
      <c r="O16" s="8"/>
      <c r="P16" s="12">
        <f t="shared" si="4"/>
        <v>0</v>
      </c>
      <c r="Q16" s="8"/>
      <c r="R16" s="12">
        <f>IF(Q16=0,,($Q$9-Q16)*$Q$7*100/$Q$9)</f>
        <v>0</v>
      </c>
      <c r="S16" s="8"/>
      <c r="T16" s="12">
        <f t="shared" si="5"/>
        <v>0</v>
      </c>
      <c r="U16" s="8"/>
      <c r="V16" s="12">
        <f t="shared" si="6"/>
        <v>0</v>
      </c>
      <c r="W16" s="8"/>
      <c r="X16" s="12">
        <f t="shared" si="7"/>
        <v>0</v>
      </c>
      <c r="Y16" s="8"/>
      <c r="Z16" s="12">
        <f t="shared" si="8"/>
        <v>0</v>
      </c>
      <c r="AA16" s="13">
        <f t="shared" si="9"/>
        <v>0</v>
      </c>
      <c r="AB16" s="12">
        <f t="shared" si="10"/>
        <v>6</v>
      </c>
    </row>
    <row r="17" spans="1:28" x14ac:dyDescent="0.3">
      <c r="A17" s="9">
        <v>7</v>
      </c>
      <c r="B17" s="8" t="s">
        <v>15</v>
      </c>
      <c r="C17" s="8" t="s">
        <v>82</v>
      </c>
      <c r="D17" s="8" t="s">
        <v>22</v>
      </c>
      <c r="E17" s="8"/>
      <c r="F17" s="12">
        <f>IF(E17=0,,($I$9-E17)*$I$7*100/$I$9)</f>
        <v>0</v>
      </c>
      <c r="G17" s="8"/>
      <c r="H17" s="12">
        <f t="shared" si="0"/>
        <v>0</v>
      </c>
      <c r="I17" s="8"/>
      <c r="J17" s="12">
        <f t="shared" si="1"/>
        <v>0</v>
      </c>
      <c r="K17" s="8"/>
      <c r="L17" s="12">
        <f t="shared" si="2"/>
        <v>0</v>
      </c>
      <c r="M17" s="8"/>
      <c r="N17" s="12">
        <v>0</v>
      </c>
      <c r="O17" s="8"/>
      <c r="P17" s="12">
        <f t="shared" si="4"/>
        <v>0</v>
      </c>
      <c r="Q17" s="8"/>
      <c r="R17" s="12">
        <f>IF(Q17=0,,($Q$9-Q17)*$Q$7*100/$Q$9)</f>
        <v>0</v>
      </c>
      <c r="S17" s="8"/>
      <c r="T17" s="12">
        <f t="shared" si="5"/>
        <v>0</v>
      </c>
      <c r="U17" s="8"/>
      <c r="V17" s="12">
        <f t="shared" si="6"/>
        <v>0</v>
      </c>
      <c r="W17" s="8"/>
      <c r="X17" s="12">
        <f t="shared" si="7"/>
        <v>0</v>
      </c>
      <c r="Y17" s="8"/>
      <c r="Z17" s="12">
        <f t="shared" si="8"/>
        <v>0</v>
      </c>
      <c r="AA17" s="13">
        <f t="shared" si="9"/>
        <v>0</v>
      </c>
      <c r="AB17" s="12">
        <f t="shared" si="10"/>
        <v>7</v>
      </c>
    </row>
    <row r="18" spans="1:28" x14ac:dyDescent="0.3">
      <c r="A18" s="9">
        <v>8</v>
      </c>
      <c r="B18" s="8"/>
      <c r="C18" s="8"/>
      <c r="D18" s="8"/>
      <c r="E18" s="12"/>
      <c r="F18" s="12">
        <f>IF(E18=0,,($E$9-E18)*$E$7*100/$E$9)</f>
        <v>0</v>
      </c>
      <c r="G18" s="12"/>
      <c r="H18" s="12">
        <f t="shared" si="0"/>
        <v>0</v>
      </c>
      <c r="I18" s="12"/>
      <c r="J18" s="12">
        <f t="shared" si="1"/>
        <v>0</v>
      </c>
      <c r="K18" s="12"/>
      <c r="L18" s="12">
        <f t="shared" si="2"/>
        <v>0</v>
      </c>
      <c r="M18" s="12"/>
      <c r="N18" s="12">
        <f>IF(M18=0,,($M$9-M18)*$M$7*100/$M$9)</f>
        <v>0</v>
      </c>
      <c r="O18" s="12"/>
      <c r="P18" s="12">
        <f t="shared" si="4"/>
        <v>0</v>
      </c>
      <c r="Q18" s="12"/>
      <c r="R18" s="12"/>
      <c r="S18" s="12"/>
      <c r="T18" s="12">
        <f t="shared" si="5"/>
        <v>0</v>
      </c>
      <c r="U18" s="12"/>
      <c r="V18" s="12">
        <f t="shared" si="6"/>
        <v>0</v>
      </c>
      <c r="W18" s="12"/>
      <c r="X18" s="12">
        <f t="shared" si="7"/>
        <v>0</v>
      </c>
      <c r="Y18" s="12"/>
      <c r="Z18" s="12">
        <f t="shared" si="8"/>
        <v>0</v>
      </c>
      <c r="AA18" s="13">
        <f t="shared" si="9"/>
        <v>0</v>
      </c>
      <c r="AB18" s="12">
        <f t="shared" si="10"/>
        <v>8</v>
      </c>
    </row>
    <row r="19" spans="1:28" x14ac:dyDescent="0.3">
      <c r="A19" s="9">
        <v>9</v>
      </c>
      <c r="B19" s="8"/>
      <c r="C19" s="8"/>
      <c r="D19" s="8"/>
      <c r="E19" s="8"/>
      <c r="F19" s="12">
        <f>IF(E19=0,,($I$9-E19)*$I$7*100/$I$9)</f>
        <v>0</v>
      </c>
      <c r="G19" s="8"/>
      <c r="H19" s="12">
        <f t="shared" si="0"/>
        <v>0</v>
      </c>
      <c r="I19" s="8"/>
      <c r="J19" s="12">
        <v>0</v>
      </c>
      <c r="K19" s="8"/>
      <c r="L19" s="12">
        <v>0</v>
      </c>
      <c r="M19" s="8"/>
      <c r="N19" s="12">
        <f>IF(M19=0,,($M$9-M19)*$M$7*100/$M$9)</f>
        <v>0</v>
      </c>
      <c r="O19" s="8"/>
      <c r="P19" s="12">
        <f t="shared" si="4"/>
        <v>0</v>
      </c>
      <c r="Q19" s="8"/>
      <c r="R19" s="12">
        <f>IF(Q19=0,,($Q$9-Q19)*$Q$7*100/$Q$9)</f>
        <v>0</v>
      </c>
      <c r="S19" s="8"/>
      <c r="T19" s="12">
        <f t="shared" si="5"/>
        <v>0</v>
      </c>
      <c r="U19" s="8"/>
      <c r="V19" s="12">
        <f t="shared" si="6"/>
        <v>0</v>
      </c>
      <c r="W19" s="8"/>
      <c r="X19" s="12">
        <f t="shared" si="7"/>
        <v>0</v>
      </c>
      <c r="Y19" s="8"/>
      <c r="Z19" s="12">
        <f t="shared" si="8"/>
        <v>0</v>
      </c>
      <c r="AA19" s="13">
        <f t="shared" si="9"/>
        <v>0</v>
      </c>
      <c r="AB19" s="8">
        <f t="shared" si="10"/>
        <v>9</v>
      </c>
    </row>
    <row r="20" spans="1:28" x14ac:dyDescent="0.3">
      <c r="A20" s="9">
        <v>10</v>
      </c>
      <c r="B20" s="8"/>
      <c r="C20" s="8"/>
      <c r="D20" s="8"/>
      <c r="E20" s="8"/>
      <c r="F20" s="12">
        <f>IF(E20=0,,($E$9-E20)*$E$7*100/$E$9)</f>
        <v>0</v>
      </c>
      <c r="G20" s="8"/>
      <c r="H20" s="12">
        <f t="shared" si="0"/>
        <v>0</v>
      </c>
      <c r="I20" s="8"/>
      <c r="J20" s="12">
        <f>IF(I20=0,,($I$9-I20)*$I$7*100/$I$9)</f>
        <v>0</v>
      </c>
      <c r="K20" s="8"/>
      <c r="L20" s="12">
        <f>IF(K20=0,,($K$9-K20)*$K$7*100/$K$9)</f>
        <v>0</v>
      </c>
      <c r="M20" s="8"/>
      <c r="N20" s="12">
        <f>IF(M20=0,,($M$9-M20)*$M$7*100/$M$9)</f>
        <v>0</v>
      </c>
      <c r="O20" s="8"/>
      <c r="P20" s="12">
        <f t="shared" si="4"/>
        <v>0</v>
      </c>
      <c r="Q20" s="8"/>
      <c r="R20" s="12">
        <f>IF(Q20=0,,($Q$9-Q20)*$Q$7*100/$Q$9)</f>
        <v>0</v>
      </c>
      <c r="S20" s="8"/>
      <c r="T20" s="12">
        <f t="shared" si="5"/>
        <v>0</v>
      </c>
      <c r="U20" s="8"/>
      <c r="V20" s="12">
        <f t="shared" si="6"/>
        <v>0</v>
      </c>
      <c r="W20" s="8"/>
      <c r="X20" s="12">
        <f t="shared" si="7"/>
        <v>0</v>
      </c>
      <c r="Y20" s="8"/>
      <c r="Z20" s="12">
        <f t="shared" si="8"/>
        <v>0</v>
      </c>
      <c r="AA20" s="13">
        <f t="shared" si="9"/>
        <v>0</v>
      </c>
      <c r="AB20" s="8">
        <f t="shared" si="10"/>
        <v>10</v>
      </c>
    </row>
    <row r="21" spans="1:28" x14ac:dyDescent="0.3">
      <c r="A21" s="9">
        <f t="shared" ref="A21:A33" si="11">Z21</f>
        <v>0</v>
      </c>
      <c r="B21" s="8"/>
      <c r="C21" s="8"/>
      <c r="D21" s="8"/>
      <c r="E21" s="12"/>
      <c r="F21" s="12">
        <f>IF(E21=0,,($I$9-E21)*$I$7*100/$I$9)</f>
        <v>0</v>
      </c>
      <c r="G21" s="12"/>
      <c r="H21" s="12">
        <f t="shared" ref="H21" si="12">IF(G21=0,,($G$9-G21)*$G$7*100/$G$9)</f>
        <v>0</v>
      </c>
      <c r="I21" s="12"/>
      <c r="J21" s="12">
        <f>IF(I21=0,,($I$9-I21)*$I$7*100/$I$9)</f>
        <v>0</v>
      </c>
      <c r="K21" s="12"/>
      <c r="L21" s="12">
        <f>IF(K21=0,,($K$9-K21)*$K$7*100/$K$9)</f>
        <v>0</v>
      </c>
      <c r="M21" s="12"/>
      <c r="N21" s="12">
        <f>IF(M21=0,,($M$9-M21)*$M$7*100/$M$9)</f>
        <v>0</v>
      </c>
      <c r="O21" s="12"/>
      <c r="P21" s="12">
        <f t="shared" ref="P21:P33" si="13">IF(O21=0,,($O$9-O21)*$O$7*100/$O$9)</f>
        <v>0</v>
      </c>
      <c r="Q21" s="12"/>
      <c r="R21" s="12">
        <f>IF(Q21=0,,($Q$9-Q21)*$Q$7*100/$Q$9)</f>
        <v>0</v>
      </c>
      <c r="S21" s="12"/>
      <c r="T21" s="12">
        <f t="shared" ref="T21" si="14">IF(S21=0,,($S$9-S21)*$S$7*100/$S$9)</f>
        <v>0</v>
      </c>
      <c r="U21" s="12"/>
      <c r="V21" s="12">
        <f t="shared" ref="V21" si="15">IF(U21=0,,($U$9-U21)*$U$7*100/$U$9)</f>
        <v>0</v>
      </c>
      <c r="W21" s="12"/>
      <c r="X21" s="12">
        <f t="shared" ref="X21" si="16">IF(W21=0,,($W$9-W21)*$W$7*100/$W$9)</f>
        <v>0</v>
      </c>
      <c r="Y21" s="12"/>
      <c r="Z21" s="12">
        <f t="shared" ref="Z21" si="17">IF(Y21=0,,($Y$9-Y21)*$Y$7*100/$Y$9)</f>
        <v>0</v>
      </c>
      <c r="AA21" s="13">
        <f t="shared" ref="AA21" si="18">SUM(F21+H21+J21+L21+N21+P21+R21+T21+X21+V21+Z21)</f>
        <v>0</v>
      </c>
      <c r="AB21" s="8">
        <f t="shared" si="10"/>
        <v>11</v>
      </c>
    </row>
    <row r="22" spans="1:28" x14ac:dyDescent="0.3">
      <c r="A22" s="9">
        <f t="shared" si="11"/>
        <v>0</v>
      </c>
      <c r="B22" s="8"/>
      <c r="C22" s="8"/>
      <c r="D22" s="8"/>
      <c r="E22" s="8"/>
      <c r="F22" s="12">
        <f t="shared" ref="F22:F33" si="19">IF(E22=0,,($I$9-E22)*$I$7*100/$I$9)</f>
        <v>0</v>
      </c>
      <c r="G22" s="8"/>
      <c r="H22" s="12">
        <f t="shared" ref="H22" si="20">IF(G22=0,,($G$9-G22)*$G$7*100/$G$9)</f>
        <v>0</v>
      </c>
      <c r="I22" s="8"/>
      <c r="J22" s="12">
        <f t="shared" ref="J22:J33" si="21">IF(I22=0,,($I$9-I22)*$I$7*100/$I$9)</f>
        <v>0</v>
      </c>
      <c r="K22" s="8"/>
      <c r="L22" s="12">
        <f t="shared" ref="L22:L33" si="22">IF(K22=0,,($K$9-K22)*$K$7*100/$K$9)</f>
        <v>0</v>
      </c>
      <c r="M22" s="8"/>
      <c r="N22" s="12">
        <f t="shared" ref="N22:N24" si="23">IF(M22=0,,($M$9-M22)*$M$7*100/$M$9)</f>
        <v>0</v>
      </c>
      <c r="O22" s="8"/>
      <c r="P22" s="12">
        <f t="shared" si="13"/>
        <v>0</v>
      </c>
      <c r="Q22" s="8"/>
      <c r="R22" s="12">
        <f t="shared" ref="R22:R27" si="24">IF(Q22=0,,($Q$9-Q22)*$Q$7*100/$Q$9)</f>
        <v>0</v>
      </c>
      <c r="S22" s="8"/>
      <c r="T22" s="12">
        <f t="shared" ref="T22:T30" si="25">IF(S22=0,,($S$9-S22)*$S$7*100/$S$9)</f>
        <v>0</v>
      </c>
      <c r="U22" s="8"/>
      <c r="V22" s="12">
        <f t="shared" ref="V22:V33" si="26">IF(U22=0,,($U$9-U22)*$U$7*100/$U$9)</f>
        <v>0</v>
      </c>
      <c r="W22" s="8"/>
      <c r="X22" s="12">
        <f t="shared" ref="X22:X33" si="27">IF(W22=0,,($W$9-W22)*$W$7*100/$W$9)</f>
        <v>0</v>
      </c>
      <c r="Y22" s="8"/>
      <c r="Z22" s="12">
        <f t="shared" ref="Z22:Z29" si="28">IF(Y22=0,,($Y$9-Y22)*$Y$7*100/$Y$9)</f>
        <v>0</v>
      </c>
      <c r="AA22" s="13">
        <f t="shared" ref="AA22:AA33" si="29">SUM(F22+H22+J22+L22+N22+P22+R22+T22+X22+V22+Z22)</f>
        <v>0</v>
      </c>
      <c r="AB22" s="8">
        <f t="shared" si="10"/>
        <v>12</v>
      </c>
    </row>
    <row r="23" spans="1:28" x14ac:dyDescent="0.3">
      <c r="A23" s="9">
        <f t="shared" si="11"/>
        <v>0</v>
      </c>
      <c r="B23" s="8"/>
      <c r="C23" s="8"/>
      <c r="D23" s="8"/>
      <c r="E23" s="8"/>
      <c r="F23" s="12">
        <f t="shared" si="19"/>
        <v>0</v>
      </c>
      <c r="G23" s="8"/>
      <c r="H23" s="12">
        <f t="shared" ref="H23:H33" si="30">IF(G23=0,,($K$9-G23)*$K$7*100/$K$9)</f>
        <v>0</v>
      </c>
      <c r="I23" s="8"/>
      <c r="J23" s="12">
        <f t="shared" si="21"/>
        <v>0</v>
      </c>
      <c r="K23" s="8"/>
      <c r="L23" s="12">
        <f t="shared" si="22"/>
        <v>0</v>
      </c>
      <c r="M23" s="8"/>
      <c r="N23" s="12">
        <f t="shared" si="23"/>
        <v>0</v>
      </c>
      <c r="O23" s="8"/>
      <c r="P23" s="12">
        <f t="shared" si="13"/>
        <v>0</v>
      </c>
      <c r="Q23" s="8"/>
      <c r="R23" s="12">
        <f t="shared" si="24"/>
        <v>0</v>
      </c>
      <c r="S23" s="8"/>
      <c r="T23" s="12">
        <f t="shared" si="25"/>
        <v>0</v>
      </c>
      <c r="U23" s="8"/>
      <c r="V23" s="12">
        <f t="shared" si="26"/>
        <v>0</v>
      </c>
      <c r="W23" s="8"/>
      <c r="X23" s="12">
        <f t="shared" si="27"/>
        <v>0</v>
      </c>
      <c r="Y23" s="8"/>
      <c r="Z23" s="12">
        <f t="shared" si="28"/>
        <v>0</v>
      </c>
      <c r="AA23" s="13">
        <f t="shared" si="29"/>
        <v>0</v>
      </c>
      <c r="AB23" s="8">
        <f t="shared" si="10"/>
        <v>13</v>
      </c>
    </row>
    <row r="24" spans="1:28" x14ac:dyDescent="0.3">
      <c r="A24" s="9">
        <f t="shared" si="11"/>
        <v>0</v>
      </c>
      <c r="B24" s="5"/>
      <c r="C24" s="5"/>
      <c r="D24" s="5"/>
      <c r="E24" s="5"/>
      <c r="F24" s="12">
        <f t="shared" si="19"/>
        <v>0</v>
      </c>
      <c r="G24" s="5"/>
      <c r="H24" s="12">
        <f t="shared" si="30"/>
        <v>0</v>
      </c>
      <c r="I24" s="5"/>
      <c r="J24" s="12">
        <f t="shared" si="21"/>
        <v>0</v>
      </c>
      <c r="K24" s="5"/>
      <c r="L24" s="6">
        <f t="shared" si="22"/>
        <v>0</v>
      </c>
      <c r="M24" s="5"/>
      <c r="N24" s="12">
        <f t="shared" si="23"/>
        <v>0</v>
      </c>
      <c r="O24" s="5"/>
      <c r="P24" s="12">
        <f t="shared" si="13"/>
        <v>0</v>
      </c>
      <c r="Q24" s="5"/>
      <c r="R24" s="12">
        <f t="shared" si="24"/>
        <v>0</v>
      </c>
      <c r="S24" s="5"/>
      <c r="T24" s="12">
        <f t="shared" si="25"/>
        <v>0</v>
      </c>
      <c r="U24" s="5"/>
      <c r="V24" s="12">
        <f t="shared" si="26"/>
        <v>0</v>
      </c>
      <c r="W24" s="5"/>
      <c r="X24" s="12">
        <f t="shared" si="27"/>
        <v>0</v>
      </c>
      <c r="Y24" s="5"/>
      <c r="Z24" s="12">
        <f t="shared" si="28"/>
        <v>0</v>
      </c>
      <c r="AA24" s="13">
        <f t="shared" si="29"/>
        <v>0</v>
      </c>
      <c r="AB24" s="8">
        <f t="shared" si="10"/>
        <v>14</v>
      </c>
    </row>
    <row r="25" spans="1:28" x14ac:dyDescent="0.3">
      <c r="A25" s="9">
        <f t="shared" si="11"/>
        <v>0</v>
      </c>
      <c r="B25" s="5"/>
      <c r="C25" s="5"/>
      <c r="D25" s="5"/>
      <c r="E25" s="5"/>
      <c r="F25" s="12">
        <f t="shared" si="19"/>
        <v>0</v>
      </c>
      <c r="G25" s="5"/>
      <c r="H25" s="12">
        <f t="shared" si="30"/>
        <v>0</v>
      </c>
      <c r="I25" s="5"/>
      <c r="J25" s="12">
        <f t="shared" si="21"/>
        <v>0</v>
      </c>
      <c r="K25" s="5"/>
      <c r="L25" s="6">
        <f t="shared" si="22"/>
        <v>0</v>
      </c>
      <c r="M25" s="5"/>
      <c r="N25" s="6">
        <f t="shared" ref="N25:N33" si="31">IF(M25=0,,($K$9-M25)*$K$7*100/$K$9)</f>
        <v>0</v>
      </c>
      <c r="O25" s="5"/>
      <c r="P25" s="12">
        <f t="shared" si="13"/>
        <v>0</v>
      </c>
      <c r="Q25" s="5"/>
      <c r="R25" s="12">
        <f t="shared" si="24"/>
        <v>0</v>
      </c>
      <c r="S25" s="5"/>
      <c r="T25" s="12">
        <f t="shared" si="25"/>
        <v>0</v>
      </c>
      <c r="U25" s="5"/>
      <c r="V25" s="12">
        <f t="shared" si="26"/>
        <v>0</v>
      </c>
      <c r="W25" s="5"/>
      <c r="X25" s="12">
        <f t="shared" si="27"/>
        <v>0</v>
      </c>
      <c r="Y25" s="5"/>
      <c r="Z25" s="12">
        <f t="shared" si="28"/>
        <v>0</v>
      </c>
      <c r="AA25" s="13">
        <f t="shared" si="29"/>
        <v>0</v>
      </c>
      <c r="AB25" s="5"/>
    </row>
    <row r="26" spans="1:28" x14ac:dyDescent="0.3">
      <c r="A26" s="9">
        <f t="shared" si="11"/>
        <v>0</v>
      </c>
      <c r="B26" s="5"/>
      <c r="C26" s="5"/>
      <c r="D26" s="5"/>
      <c r="E26" s="5"/>
      <c r="F26" s="12">
        <f t="shared" si="19"/>
        <v>0</v>
      </c>
      <c r="G26" s="5"/>
      <c r="H26" s="12">
        <f t="shared" si="30"/>
        <v>0</v>
      </c>
      <c r="I26" s="5"/>
      <c r="J26" s="12">
        <f t="shared" si="21"/>
        <v>0</v>
      </c>
      <c r="K26" s="5"/>
      <c r="L26" s="6">
        <f t="shared" si="22"/>
        <v>0</v>
      </c>
      <c r="M26" s="5"/>
      <c r="N26" s="6">
        <f t="shared" si="31"/>
        <v>0</v>
      </c>
      <c r="O26" s="5"/>
      <c r="P26" s="12">
        <f t="shared" si="13"/>
        <v>0</v>
      </c>
      <c r="Q26" s="5"/>
      <c r="R26" s="12">
        <f t="shared" si="24"/>
        <v>0</v>
      </c>
      <c r="S26" s="5"/>
      <c r="T26" s="12">
        <f t="shared" si="25"/>
        <v>0</v>
      </c>
      <c r="U26" s="5"/>
      <c r="V26" s="12">
        <f t="shared" si="26"/>
        <v>0</v>
      </c>
      <c r="W26" s="5"/>
      <c r="X26" s="12">
        <f t="shared" si="27"/>
        <v>0</v>
      </c>
      <c r="Y26" s="5"/>
      <c r="Z26" s="12">
        <f t="shared" si="28"/>
        <v>0</v>
      </c>
      <c r="AA26" s="13">
        <f t="shared" si="29"/>
        <v>0</v>
      </c>
      <c r="AB26" s="5"/>
    </row>
    <row r="27" spans="1:28" x14ac:dyDescent="0.3">
      <c r="A27" s="9">
        <f t="shared" si="11"/>
        <v>0</v>
      </c>
      <c r="B27" s="5"/>
      <c r="C27" s="5"/>
      <c r="D27" s="5"/>
      <c r="E27" s="5"/>
      <c r="F27" s="12">
        <f t="shared" si="19"/>
        <v>0</v>
      </c>
      <c r="G27" s="5"/>
      <c r="H27" s="12">
        <f t="shared" si="30"/>
        <v>0</v>
      </c>
      <c r="I27" s="5"/>
      <c r="J27" s="12">
        <f t="shared" si="21"/>
        <v>0</v>
      </c>
      <c r="K27" s="5"/>
      <c r="L27" s="6">
        <f t="shared" si="22"/>
        <v>0</v>
      </c>
      <c r="M27" s="5"/>
      <c r="N27" s="6">
        <f t="shared" si="31"/>
        <v>0</v>
      </c>
      <c r="O27" s="5"/>
      <c r="P27" s="12">
        <f t="shared" si="13"/>
        <v>0</v>
      </c>
      <c r="Q27" s="5"/>
      <c r="R27" s="12">
        <f t="shared" si="24"/>
        <v>0</v>
      </c>
      <c r="S27" s="5"/>
      <c r="T27" s="12">
        <f t="shared" si="25"/>
        <v>0</v>
      </c>
      <c r="U27" s="5"/>
      <c r="V27" s="12">
        <f t="shared" si="26"/>
        <v>0</v>
      </c>
      <c r="W27" s="5"/>
      <c r="X27" s="12">
        <f t="shared" si="27"/>
        <v>0</v>
      </c>
      <c r="Y27" s="5"/>
      <c r="Z27" s="12">
        <f t="shared" si="28"/>
        <v>0</v>
      </c>
      <c r="AA27" s="13">
        <f t="shared" si="29"/>
        <v>0</v>
      </c>
      <c r="AB27" s="5"/>
    </row>
    <row r="28" spans="1:28" x14ac:dyDescent="0.3">
      <c r="A28" s="9">
        <f t="shared" si="11"/>
        <v>0</v>
      </c>
      <c r="B28" s="5"/>
      <c r="C28" s="5"/>
      <c r="D28" s="5"/>
      <c r="E28" s="5"/>
      <c r="F28" s="12">
        <f t="shared" si="19"/>
        <v>0</v>
      </c>
      <c r="G28" s="5"/>
      <c r="H28" s="12">
        <f t="shared" si="30"/>
        <v>0</v>
      </c>
      <c r="I28" s="5"/>
      <c r="J28" s="12">
        <f t="shared" si="21"/>
        <v>0</v>
      </c>
      <c r="K28" s="5"/>
      <c r="L28" s="6">
        <f t="shared" si="22"/>
        <v>0</v>
      </c>
      <c r="M28" s="5"/>
      <c r="N28" s="6">
        <f t="shared" si="31"/>
        <v>0</v>
      </c>
      <c r="O28" s="5"/>
      <c r="P28" s="12">
        <f t="shared" si="13"/>
        <v>0</v>
      </c>
      <c r="Q28" s="5"/>
      <c r="R28" s="6">
        <f t="shared" ref="R28:R33" si="32">IF(Q28=0,,($K$9-Q28)*$K$7*100/$K$9)</f>
        <v>0</v>
      </c>
      <c r="S28" s="5"/>
      <c r="T28" s="12">
        <f t="shared" si="25"/>
        <v>0</v>
      </c>
      <c r="U28" s="5"/>
      <c r="V28" s="12">
        <f t="shared" si="26"/>
        <v>0</v>
      </c>
      <c r="W28" s="5"/>
      <c r="X28" s="12">
        <f t="shared" si="27"/>
        <v>0</v>
      </c>
      <c r="Y28" s="5"/>
      <c r="Z28" s="12">
        <f t="shared" si="28"/>
        <v>0</v>
      </c>
      <c r="AA28" s="13">
        <f t="shared" si="29"/>
        <v>0</v>
      </c>
      <c r="AB28" s="5"/>
    </row>
    <row r="29" spans="1:28" x14ac:dyDescent="0.3">
      <c r="A29" s="9">
        <f t="shared" si="11"/>
        <v>0</v>
      </c>
      <c r="B29" s="5"/>
      <c r="C29" s="5"/>
      <c r="D29" s="5"/>
      <c r="E29" s="5"/>
      <c r="F29" s="12">
        <f t="shared" si="19"/>
        <v>0</v>
      </c>
      <c r="G29" s="5"/>
      <c r="H29" s="12">
        <f t="shared" si="30"/>
        <v>0</v>
      </c>
      <c r="I29" s="5"/>
      <c r="J29" s="12">
        <f t="shared" si="21"/>
        <v>0</v>
      </c>
      <c r="K29" s="5"/>
      <c r="L29" s="6">
        <f t="shared" si="22"/>
        <v>0</v>
      </c>
      <c r="M29" s="5"/>
      <c r="N29" s="6">
        <f t="shared" si="31"/>
        <v>0</v>
      </c>
      <c r="O29" s="5"/>
      <c r="P29" s="12">
        <f t="shared" si="13"/>
        <v>0</v>
      </c>
      <c r="Q29" s="5"/>
      <c r="R29" s="6">
        <f t="shared" si="32"/>
        <v>0</v>
      </c>
      <c r="S29" s="5"/>
      <c r="T29" s="12">
        <f t="shared" si="25"/>
        <v>0</v>
      </c>
      <c r="U29" s="5"/>
      <c r="V29" s="12">
        <f t="shared" si="26"/>
        <v>0</v>
      </c>
      <c r="W29" s="5"/>
      <c r="X29" s="12">
        <f t="shared" si="27"/>
        <v>0</v>
      </c>
      <c r="Y29" s="5"/>
      <c r="Z29" s="12">
        <f t="shared" si="28"/>
        <v>0</v>
      </c>
      <c r="AA29" s="13">
        <f t="shared" si="29"/>
        <v>0</v>
      </c>
      <c r="AB29" s="5"/>
    </row>
    <row r="30" spans="1:28" x14ac:dyDescent="0.3">
      <c r="A30" s="9">
        <f t="shared" si="11"/>
        <v>0</v>
      </c>
      <c r="B30" s="5"/>
      <c r="C30" s="5"/>
      <c r="D30" s="5"/>
      <c r="E30" s="5"/>
      <c r="F30" s="12">
        <f t="shared" si="19"/>
        <v>0</v>
      </c>
      <c r="G30" s="5"/>
      <c r="H30" s="12">
        <f t="shared" si="30"/>
        <v>0</v>
      </c>
      <c r="I30" s="5"/>
      <c r="J30" s="12">
        <f t="shared" si="21"/>
        <v>0</v>
      </c>
      <c r="K30" s="5"/>
      <c r="L30" s="6">
        <f t="shared" si="22"/>
        <v>0</v>
      </c>
      <c r="M30" s="5"/>
      <c r="N30" s="6">
        <f t="shared" si="31"/>
        <v>0</v>
      </c>
      <c r="O30" s="5"/>
      <c r="P30" s="12">
        <f t="shared" si="13"/>
        <v>0</v>
      </c>
      <c r="Q30" s="5"/>
      <c r="R30" s="6">
        <f t="shared" si="32"/>
        <v>0</v>
      </c>
      <c r="S30" s="5"/>
      <c r="T30" s="12">
        <f t="shared" si="25"/>
        <v>0</v>
      </c>
      <c r="U30" s="5"/>
      <c r="V30" s="12">
        <f t="shared" si="26"/>
        <v>0</v>
      </c>
      <c r="W30" s="5"/>
      <c r="X30" s="12">
        <f t="shared" si="27"/>
        <v>0</v>
      </c>
      <c r="Y30" s="5"/>
      <c r="Z30" s="6">
        <f>IF(Y30=0,,($K$9-Y30)*$K$7*100/$K$9)</f>
        <v>0</v>
      </c>
      <c r="AA30" s="13">
        <f t="shared" si="29"/>
        <v>0</v>
      </c>
      <c r="AB30" s="5"/>
    </row>
    <row r="31" spans="1:28" x14ac:dyDescent="0.3">
      <c r="A31" s="9">
        <f t="shared" si="11"/>
        <v>0</v>
      </c>
      <c r="B31" s="5"/>
      <c r="C31" s="5"/>
      <c r="D31" s="5"/>
      <c r="E31" s="5"/>
      <c r="F31" s="12">
        <f t="shared" si="19"/>
        <v>0</v>
      </c>
      <c r="G31" s="5"/>
      <c r="H31" s="12">
        <f t="shared" si="30"/>
        <v>0</v>
      </c>
      <c r="I31" s="5"/>
      <c r="J31" s="12">
        <f t="shared" si="21"/>
        <v>0</v>
      </c>
      <c r="K31" s="5"/>
      <c r="L31" s="6">
        <f t="shared" si="22"/>
        <v>0</v>
      </c>
      <c r="M31" s="5"/>
      <c r="N31" s="6">
        <f t="shared" si="31"/>
        <v>0</v>
      </c>
      <c r="O31" s="5"/>
      <c r="P31" s="12">
        <f t="shared" si="13"/>
        <v>0</v>
      </c>
      <c r="Q31" s="5"/>
      <c r="R31" s="6">
        <f t="shared" si="32"/>
        <v>0</v>
      </c>
      <c r="S31" s="5"/>
      <c r="T31" s="6">
        <f>IF(S31=0,,($K$9-S31)*$K$7*100/$K$9)</f>
        <v>0</v>
      </c>
      <c r="U31" s="5"/>
      <c r="V31" s="12">
        <f t="shared" si="26"/>
        <v>0</v>
      </c>
      <c r="W31" s="5"/>
      <c r="X31" s="12">
        <f t="shared" si="27"/>
        <v>0</v>
      </c>
      <c r="Y31" s="5"/>
      <c r="Z31" s="6">
        <f>IF(Y31=0,,($K$9-Y31)*$K$7*100/$K$9)</f>
        <v>0</v>
      </c>
      <c r="AA31" s="13">
        <f t="shared" si="29"/>
        <v>0</v>
      </c>
      <c r="AB31" s="5"/>
    </row>
    <row r="32" spans="1:28" x14ac:dyDescent="0.3">
      <c r="A32" s="9">
        <f t="shared" si="11"/>
        <v>0</v>
      </c>
      <c r="B32" s="5"/>
      <c r="C32" s="5"/>
      <c r="D32" s="5"/>
      <c r="E32" s="5"/>
      <c r="F32" s="12">
        <f t="shared" si="19"/>
        <v>0</v>
      </c>
      <c r="G32" s="5"/>
      <c r="H32" s="12">
        <f t="shared" si="30"/>
        <v>0</v>
      </c>
      <c r="I32" s="5"/>
      <c r="J32" s="12">
        <f t="shared" si="21"/>
        <v>0</v>
      </c>
      <c r="K32" s="5"/>
      <c r="L32" s="6">
        <f t="shared" si="22"/>
        <v>0</v>
      </c>
      <c r="M32" s="5"/>
      <c r="N32" s="6">
        <f t="shared" si="31"/>
        <v>0</v>
      </c>
      <c r="O32" s="5"/>
      <c r="P32" s="12">
        <f t="shared" si="13"/>
        <v>0</v>
      </c>
      <c r="Q32" s="5"/>
      <c r="R32" s="6">
        <f t="shared" si="32"/>
        <v>0</v>
      </c>
      <c r="S32" s="5"/>
      <c r="T32" s="6">
        <f>IF(S32=0,,($K$9-S32)*$K$7*100/$K$9)</f>
        <v>0</v>
      </c>
      <c r="U32" s="5"/>
      <c r="V32" s="12">
        <f t="shared" si="26"/>
        <v>0</v>
      </c>
      <c r="W32" s="5"/>
      <c r="X32" s="12">
        <f t="shared" si="27"/>
        <v>0</v>
      </c>
      <c r="Y32" s="5"/>
      <c r="Z32" s="6">
        <f>IF(Y32=0,,($K$9-Y32)*$K$7*100/$K$9)</f>
        <v>0</v>
      </c>
      <c r="AA32" s="13">
        <f t="shared" si="29"/>
        <v>0</v>
      </c>
      <c r="AB32" s="5"/>
    </row>
    <row r="33" spans="1:28" x14ac:dyDescent="0.3">
      <c r="A33" s="9">
        <f t="shared" si="11"/>
        <v>0</v>
      </c>
      <c r="B33" s="5"/>
      <c r="C33" s="5"/>
      <c r="D33" s="5"/>
      <c r="E33" s="5"/>
      <c r="F33" s="12">
        <f t="shared" si="19"/>
        <v>0</v>
      </c>
      <c r="G33" s="5"/>
      <c r="H33" s="12">
        <f t="shared" si="30"/>
        <v>0</v>
      </c>
      <c r="I33" s="5"/>
      <c r="J33" s="12">
        <f t="shared" si="21"/>
        <v>0</v>
      </c>
      <c r="K33" s="5"/>
      <c r="L33" s="6">
        <f t="shared" si="22"/>
        <v>0</v>
      </c>
      <c r="M33" s="5"/>
      <c r="N33" s="6">
        <f t="shared" si="31"/>
        <v>0</v>
      </c>
      <c r="O33" s="5"/>
      <c r="P33" s="12">
        <f t="shared" si="13"/>
        <v>0</v>
      </c>
      <c r="Q33" s="5"/>
      <c r="R33" s="6">
        <f t="shared" si="32"/>
        <v>0</v>
      </c>
      <c r="S33" s="5"/>
      <c r="T33" s="6">
        <f>IF(S33=0,,($K$9-S33)*$K$7*100/$K$9)</f>
        <v>0</v>
      </c>
      <c r="U33" s="5"/>
      <c r="V33" s="12">
        <f t="shared" si="26"/>
        <v>0</v>
      </c>
      <c r="W33" s="5"/>
      <c r="X33" s="12">
        <f t="shared" si="27"/>
        <v>0</v>
      </c>
      <c r="Y33" s="5"/>
      <c r="Z33" s="6">
        <f>IF(Y33=0,,($K$9-Y33)*$K$7*100/$K$9)</f>
        <v>0</v>
      </c>
      <c r="AA33" s="13">
        <f t="shared" si="29"/>
        <v>0</v>
      </c>
      <c r="AB33" s="5"/>
    </row>
    <row r="34" spans="1:28" x14ac:dyDescent="0.3">
      <c r="A34" s="28" t="s">
        <v>11</v>
      </c>
      <c r="B34" s="28"/>
      <c r="C34" s="29"/>
      <c r="E34">
        <f>COUNTA(E11:E33)</f>
        <v>0</v>
      </c>
      <c r="G34">
        <f>COUNTA(G11:G33)</f>
        <v>0</v>
      </c>
      <c r="I34">
        <f>COUNTA(I11:I33)</f>
        <v>0</v>
      </c>
      <c r="K34">
        <f>COUNTA(K11:K33)</f>
        <v>0</v>
      </c>
    </row>
  </sheetData>
  <sortState xmlns:xlrd2="http://schemas.microsoft.com/office/spreadsheetml/2017/richdata2" ref="B11:AA20">
    <sortCondition descending="1" ref="AA11:AA20"/>
  </sortState>
  <mergeCells count="46">
    <mergeCell ref="O6:P6"/>
    <mergeCell ref="Q6:R6"/>
    <mergeCell ref="A1:K1"/>
    <mergeCell ref="E6:F6"/>
    <mergeCell ref="G6:H6"/>
    <mergeCell ref="I6:J6"/>
    <mergeCell ref="K6:L6"/>
    <mergeCell ref="I8:J8"/>
    <mergeCell ref="K8:L8"/>
    <mergeCell ref="W8:X8"/>
    <mergeCell ref="W9:X9"/>
    <mergeCell ref="M8:N8"/>
    <mergeCell ref="O8:P8"/>
    <mergeCell ref="Q8:R8"/>
    <mergeCell ref="Y6:Z6"/>
    <mergeCell ref="E7:F7"/>
    <mergeCell ref="G7:H7"/>
    <mergeCell ref="I7:J7"/>
    <mergeCell ref="K7:L7"/>
    <mergeCell ref="M7:N7"/>
    <mergeCell ref="O7:P7"/>
    <mergeCell ref="M6:N6"/>
    <mergeCell ref="Q7:R7"/>
    <mergeCell ref="S7:T7"/>
    <mergeCell ref="Y7:Z7"/>
    <mergeCell ref="U6:V6"/>
    <mergeCell ref="U7:V7"/>
    <mergeCell ref="W7:X7"/>
    <mergeCell ref="W6:X6"/>
    <mergeCell ref="S6:T6"/>
    <mergeCell ref="Y9:Z9"/>
    <mergeCell ref="A34:C34"/>
    <mergeCell ref="S8:T8"/>
    <mergeCell ref="Y8:Z8"/>
    <mergeCell ref="E9:F9"/>
    <mergeCell ref="G9:H9"/>
    <mergeCell ref="I9:J9"/>
    <mergeCell ref="K9:L9"/>
    <mergeCell ref="M9:N9"/>
    <mergeCell ref="O9:P9"/>
    <mergeCell ref="Q9:R9"/>
    <mergeCell ref="S9:T9"/>
    <mergeCell ref="E8:F8"/>
    <mergeCell ref="U8:V8"/>
    <mergeCell ref="U9:V9"/>
    <mergeCell ref="G8:H8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8A251-F7DD-5043-B293-D660018C6591}">
  <dimension ref="A1:Z34"/>
  <sheetViews>
    <sheetView tabSelected="1" workbookViewId="0">
      <pane xSplit="3" ySplit="10" topLeftCell="D11" activePane="bottomRight" state="frozenSplit"/>
      <selection activeCell="B6" sqref="B6"/>
      <selection pane="topRight" activeCell="B6" sqref="B6"/>
      <selection pane="bottomLeft" activeCell="B6" sqref="B6"/>
      <selection pane="bottomRight" activeCell="G16" sqref="G16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4" max="4" width="14.77734375" bestFit="1" customWidth="1"/>
    <col min="5" max="5" width="11.44140625" customWidth="1"/>
    <col min="6" max="6" width="20" customWidth="1"/>
    <col min="7" max="7" width="11.44140625" customWidth="1"/>
    <col min="8" max="8" width="20.109375" customWidth="1"/>
    <col min="9" max="9" width="11.44140625" customWidth="1"/>
    <col min="10" max="10" width="23" customWidth="1"/>
    <col min="12" max="12" width="18.33203125" bestFit="1" customWidth="1"/>
    <col min="20" max="20" width="12.44140625" customWidth="1"/>
  </cols>
  <sheetData>
    <row r="1" spans="1:26" ht="31.2" x14ac:dyDescent="0.6">
      <c r="A1" s="33" t="s">
        <v>32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3" spans="1:26" x14ac:dyDescent="0.3">
      <c r="B3" s="2"/>
    </row>
    <row r="4" spans="1:26" x14ac:dyDescent="0.3">
      <c r="B4" s="2"/>
      <c r="C4" s="3"/>
    </row>
    <row r="6" spans="1:26" x14ac:dyDescent="0.3">
      <c r="D6" s="1" t="s">
        <v>0</v>
      </c>
      <c r="E6" s="27" t="s">
        <v>97</v>
      </c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30"/>
      <c r="X6" s="30"/>
    </row>
    <row r="7" spans="1:26" x14ac:dyDescent="0.3">
      <c r="D7" s="1" t="s">
        <v>10</v>
      </c>
      <c r="E7" s="31">
        <v>2</v>
      </c>
      <c r="F7" s="32"/>
      <c r="G7" s="31"/>
      <c r="H7" s="32"/>
      <c r="I7" s="31"/>
      <c r="J7" s="32"/>
      <c r="K7" s="31"/>
      <c r="L7" s="32"/>
      <c r="M7" s="31"/>
      <c r="N7" s="32"/>
      <c r="O7" s="31"/>
      <c r="P7" s="32"/>
      <c r="Q7" s="31"/>
      <c r="R7" s="32"/>
      <c r="S7" s="31"/>
      <c r="T7" s="32"/>
      <c r="U7" s="31"/>
      <c r="V7" s="32"/>
      <c r="W7" s="31"/>
      <c r="X7" s="32"/>
    </row>
    <row r="8" spans="1:26" x14ac:dyDescent="0.3">
      <c r="D8" s="1" t="s">
        <v>1</v>
      </c>
      <c r="E8" s="26">
        <v>46299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</row>
    <row r="9" spans="1:26" x14ac:dyDescent="0.3">
      <c r="D9" s="1" t="s">
        <v>2</v>
      </c>
      <c r="E9" s="27">
        <v>1</v>
      </c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6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8</v>
      </c>
      <c r="Z10" s="1" t="s">
        <v>9</v>
      </c>
    </row>
    <row r="11" spans="1:26" x14ac:dyDescent="0.3">
      <c r="A11" s="9">
        <v>1</v>
      </c>
      <c r="B11" s="8" t="s">
        <v>68</v>
      </c>
      <c r="C11" s="8" t="s">
        <v>69</v>
      </c>
      <c r="D11" s="8" t="s">
        <v>95</v>
      </c>
      <c r="E11" s="12">
        <v>1</v>
      </c>
      <c r="F11" s="12">
        <v>50</v>
      </c>
      <c r="G11" s="12"/>
      <c r="H11" s="12">
        <f>IF(G11=0,,($G$9-G11)*$G$7*100/$G$9)</f>
        <v>0</v>
      </c>
      <c r="I11" s="12"/>
      <c r="J11" s="12">
        <f>IF(I11=0,,($I$9-I11)*$I$7*100/$I$9)</f>
        <v>0</v>
      </c>
      <c r="K11" s="12"/>
      <c r="L11" s="12">
        <f>IF(K11=0,,($K$9-K11)*$K$7*100/$K$9)</f>
        <v>0</v>
      </c>
      <c r="M11" s="12"/>
      <c r="N11" s="12">
        <f>IF(M11=0,,($M$9-M11)*$M$7*100/$M$9)</f>
        <v>0</v>
      </c>
      <c r="O11" s="12"/>
      <c r="P11" s="12">
        <f>IF(O11=0,,($O$9-O11)*$O$7*100/$O$9)</f>
        <v>0</v>
      </c>
      <c r="Q11" s="12"/>
      <c r="R11" s="12">
        <f>IF(Q11=0,,($Q$9-Q11)*$Q$7*100/$Q$9)</f>
        <v>0</v>
      </c>
      <c r="S11" s="12"/>
      <c r="T11" s="12">
        <f>IF(S11=0,,($S$9-S11)*$S$7*100/$S$9)</f>
        <v>0</v>
      </c>
      <c r="U11" s="12"/>
      <c r="V11" s="12">
        <f>IF(U11=0,,($S$9-U11)*$S$7*100/$S$9)</f>
        <v>0</v>
      </c>
      <c r="W11" s="12"/>
      <c r="X11" s="12">
        <f>IF(W11=0,,($W$9-W11)*$W$7*100/$W$9)</f>
        <v>0</v>
      </c>
      <c r="Y11" s="13">
        <f>SUM(F11+H11+J11+L11+N11+P11+R11+T11+V11+X11)</f>
        <v>50</v>
      </c>
      <c r="Z11" s="12">
        <f t="shared" ref="Z11:Z24" si="0">ROW(B11)-10</f>
        <v>1</v>
      </c>
    </row>
    <row r="12" spans="1:26" x14ac:dyDescent="0.3">
      <c r="A12" s="9">
        <v>2</v>
      </c>
      <c r="B12" s="8"/>
      <c r="C12" s="8"/>
      <c r="D12" s="8"/>
      <c r="E12" s="12"/>
      <c r="F12" s="12">
        <f>IF(E12=0,,($E$9-E12)*$E$7*100/$E$9)</f>
        <v>0</v>
      </c>
      <c r="G12" s="12"/>
      <c r="H12" s="12">
        <v>0</v>
      </c>
      <c r="I12" s="12"/>
      <c r="J12" s="12">
        <v>0</v>
      </c>
      <c r="K12" s="12"/>
      <c r="L12" s="12">
        <f>IF(K12=0,,($K$9-K12)*$K$7*100/$K$9)</f>
        <v>0</v>
      </c>
      <c r="M12" s="12"/>
      <c r="N12" s="12">
        <f>IF(M12=0,,($M$9-M12)*$M$7*100/$M$9)</f>
        <v>0</v>
      </c>
      <c r="O12" s="12"/>
      <c r="P12" s="12">
        <f>IF(O12=0,,($O$9-O12)*$O$7*100/$O$9)</f>
        <v>0</v>
      </c>
      <c r="Q12" s="12"/>
      <c r="R12" s="12">
        <f>IF(Q12=0,,($Q$9-Q12)*$Q$7*100/$Q$9)</f>
        <v>0</v>
      </c>
      <c r="S12" s="12"/>
      <c r="T12" s="12">
        <f>IF(S12=0,,($S$9-S12)*$S$7*100/$S$9)</f>
        <v>0</v>
      </c>
      <c r="U12" s="12"/>
      <c r="V12" s="12">
        <f>IF(U12=0,,($S$9-U12)*$S$7*100/$S$9)</f>
        <v>0</v>
      </c>
      <c r="W12" s="12"/>
      <c r="X12" s="12">
        <f>IF(W12=0,,($W$9-W12)*$W$7*100/$W$9)</f>
        <v>0</v>
      </c>
      <c r="Y12" s="13">
        <f>SUM(F12+H12+J12+L12+N12+P12+R12+T12+V12+X12)</f>
        <v>0</v>
      </c>
      <c r="Z12" s="12">
        <f t="shared" si="0"/>
        <v>2</v>
      </c>
    </row>
    <row r="13" spans="1:26" x14ac:dyDescent="0.3">
      <c r="A13" s="9">
        <v>3</v>
      </c>
      <c r="B13" s="8"/>
      <c r="C13" s="8"/>
      <c r="D13" s="8"/>
      <c r="E13" s="12"/>
      <c r="F13" s="12">
        <f>IF(E13=0,,($E$9-E13)*$E$7*100/$E$9)</f>
        <v>0</v>
      </c>
      <c r="G13" s="12"/>
      <c r="H13" s="12">
        <f>IF(G13=0,,($G$9-G13)*$G$7*100/$G$9)</f>
        <v>0</v>
      </c>
      <c r="I13" s="12"/>
      <c r="J13" s="12">
        <f>IF(I13=0,,($I$9-I13)*$I$7*100/$I$9)</f>
        <v>0</v>
      </c>
      <c r="K13" s="12"/>
      <c r="L13" s="12">
        <f>IF(K13=0,,($K$9-K13)*$K$7*100/$K$9)</f>
        <v>0</v>
      </c>
      <c r="M13" s="12"/>
      <c r="N13" s="12">
        <v>0</v>
      </c>
      <c r="O13" s="12"/>
      <c r="P13" s="12">
        <f>IF(O13=0,,($O$9-O13)*$O$7*100/$O$9)</f>
        <v>0</v>
      </c>
      <c r="Q13" s="12"/>
      <c r="R13" s="12">
        <f>IF(Q13=0,,($Q$9-Q13)*$Q$7*100/$Q$9)</f>
        <v>0</v>
      </c>
      <c r="S13" s="12"/>
      <c r="T13" s="12">
        <f>IF(S13=0,,($S$9-S13)*$S$7*100/$S$9)</f>
        <v>0</v>
      </c>
      <c r="U13" s="12"/>
      <c r="V13" s="12">
        <f>IF(U13=0,,($S$9-U13)*$S$7*100/$S$9)</f>
        <v>0</v>
      </c>
      <c r="W13" s="12"/>
      <c r="X13" s="12">
        <f>IF(W13=0,,($W$9-W13)*$W$7*100/$W$9)</f>
        <v>0</v>
      </c>
      <c r="Y13" s="13">
        <f>SUM(F13+H13+J13+L13+N13+P13+R13+T13+V13+X13)</f>
        <v>0</v>
      </c>
      <c r="Z13" s="12">
        <f t="shared" si="0"/>
        <v>3</v>
      </c>
    </row>
    <row r="14" spans="1:26" x14ac:dyDescent="0.3">
      <c r="A14" s="9">
        <v>4</v>
      </c>
      <c r="B14" s="8"/>
      <c r="C14" s="8"/>
      <c r="D14" s="8"/>
      <c r="E14" s="8"/>
      <c r="F14" s="12">
        <f>IF(E14=0,,($I$9-E14)*$I$7*100/$I$9)</f>
        <v>0</v>
      </c>
      <c r="G14" s="8"/>
      <c r="H14" s="12">
        <f>IF(G14=0,,($G$9-G14)*$G$7*100/$G$9)</f>
        <v>0</v>
      </c>
      <c r="I14" s="8"/>
      <c r="J14" s="12">
        <v>0</v>
      </c>
      <c r="K14" s="8"/>
      <c r="L14" s="12">
        <v>0</v>
      </c>
      <c r="M14" s="8"/>
      <c r="N14" s="12">
        <f>IF(M14=0,,($M$9-M14)*$M$7*100/$M$9)</f>
        <v>0</v>
      </c>
      <c r="O14" s="8"/>
      <c r="P14" s="12">
        <f>IF(O14=0,,($O$9-O14)*$O$7*100/$O$9)</f>
        <v>0</v>
      </c>
      <c r="Q14" s="8"/>
      <c r="R14" s="12">
        <f>IF(Q14=0,,($Q$9-Q14)*$Q$7*100/$Q$9)</f>
        <v>0</v>
      </c>
      <c r="S14" s="8"/>
      <c r="T14" s="12">
        <f>IF(S14=0,,($S$9-S14)*$S$7*100/$S$9)</f>
        <v>0</v>
      </c>
      <c r="U14" s="8"/>
      <c r="V14" s="12">
        <f>IF(U14=0,,($S$9-U14)*$S$7*100/$S$9)</f>
        <v>0</v>
      </c>
      <c r="W14" s="8"/>
      <c r="X14" s="12">
        <f>IF(W14=0,,($W$9-W14)*$W$7*100/$W$9)</f>
        <v>0</v>
      </c>
      <c r="Y14" s="13">
        <f>SUM(F14+H14+J14+L14+N14+P14+R14+T14+V14+X14)</f>
        <v>0</v>
      </c>
      <c r="Z14" s="12">
        <f t="shared" si="0"/>
        <v>4</v>
      </c>
    </row>
    <row r="15" spans="1:26" x14ac:dyDescent="0.3">
      <c r="A15" s="9">
        <v>5</v>
      </c>
      <c r="B15" s="8"/>
      <c r="C15" s="8"/>
      <c r="D15" s="8"/>
      <c r="E15" s="8"/>
      <c r="F15" s="12">
        <f>IF(E15=0,,($I$9-E15)*$I$7*100/$I$9)</f>
        <v>0</v>
      </c>
      <c r="G15" s="8"/>
      <c r="H15" s="12">
        <f>IF(G15=0,,($G$9-G15)*$G$7*100/$G$9)</f>
        <v>0</v>
      </c>
      <c r="I15" s="8"/>
      <c r="J15" s="12">
        <f>IF(I15=0,,($I$9-I15)*$I$7*100/$I$9)</f>
        <v>0</v>
      </c>
      <c r="K15" s="8"/>
      <c r="L15" s="12">
        <f>IF(K15=0,,($K$9-K15)*$K$7*100/$K$9)</f>
        <v>0</v>
      </c>
      <c r="M15" s="8"/>
      <c r="N15" s="12">
        <f>IF(M15=0,,($M$9-M15)*$M$7*100/$M$9)</f>
        <v>0</v>
      </c>
      <c r="O15" s="8"/>
      <c r="P15" s="12">
        <f>IF(O15=0,,($O$9-O15)*$O$7*100/$O$9)</f>
        <v>0</v>
      </c>
      <c r="Q15" s="8"/>
      <c r="R15" s="12">
        <f>IF(Q15=0,,($Q$9-Q15)*$Q$7*100/$Q$9)</f>
        <v>0</v>
      </c>
      <c r="S15" s="8"/>
      <c r="T15" s="12">
        <f>IF(S15=0,,($S$9-S15)*$S$7*100/$S$9)</f>
        <v>0</v>
      </c>
      <c r="U15" s="8"/>
      <c r="V15" s="12">
        <f>IF(U15=0,,($S$9-U15)*$S$7*100/$S$9)</f>
        <v>0</v>
      </c>
      <c r="W15" s="8"/>
      <c r="X15" s="12">
        <f>IF(W15=0,,($W$9-W15)*$W$7*100/$W$9)</f>
        <v>0</v>
      </c>
      <c r="Y15" s="13">
        <f>SUM(F15+H15+J15+L15+N15+P15+R15+T15+V15+X15)</f>
        <v>0</v>
      </c>
      <c r="Z15" s="8">
        <f t="shared" si="0"/>
        <v>5</v>
      </c>
    </row>
    <row r="16" spans="1:26" x14ac:dyDescent="0.3">
      <c r="A16" s="9">
        <v>6</v>
      </c>
      <c r="B16" s="8"/>
      <c r="C16" s="8"/>
      <c r="D16" s="8"/>
      <c r="E16" s="12"/>
      <c r="F16" s="12">
        <f>IF(E16=0,,($E$9-E16)*$E$7*100/$E$9)</f>
        <v>0</v>
      </c>
      <c r="G16" s="12"/>
      <c r="H16" s="12">
        <f t="shared" ref="H16:H17" si="1">IF(G16=0,,($G$9-G16)*$G$7*100/$G$9)</f>
        <v>0</v>
      </c>
      <c r="I16" s="12"/>
      <c r="J16" s="12">
        <f>IF(I16=0,,($I$9-I16)*$I$7*100/$I$9)</f>
        <v>0</v>
      </c>
      <c r="K16" s="12"/>
      <c r="L16" s="12">
        <f>IF(K16=0,,($K$9-K16)*$K$7*100/$K$9)</f>
        <v>0</v>
      </c>
      <c r="M16" s="12"/>
      <c r="N16" s="12">
        <f t="shared" ref="N16:N17" si="2">IF(M16=0,,($M$9-M16)*$M$7*100/$M$9)</f>
        <v>0</v>
      </c>
      <c r="O16" s="12"/>
      <c r="P16" s="12">
        <f t="shared" ref="P16:P17" si="3">IF(O16=0,,($O$9-O16)*$O$7*100/$O$9)</f>
        <v>0</v>
      </c>
      <c r="Q16" s="12"/>
      <c r="R16" s="12">
        <f t="shared" ref="R16:R17" si="4">IF(Q16=0,,($Q$9-Q16)*$Q$7*100/$Q$9)</f>
        <v>0</v>
      </c>
      <c r="S16" s="12"/>
      <c r="T16" s="12">
        <f t="shared" ref="T16:T17" si="5">IF(S16=0,,($S$9-S16)*$S$7*100/$S$9)</f>
        <v>0</v>
      </c>
      <c r="U16" s="12"/>
      <c r="V16" s="12">
        <f t="shared" ref="V16:V30" si="6">IF(U16=0,,($S$9-U16)*$S$7*100/$S$9)</f>
        <v>0</v>
      </c>
      <c r="W16" s="12"/>
      <c r="X16" s="12">
        <f t="shared" ref="X16:X17" si="7">IF(W16=0,,($W$9-W16)*$W$7*100/$W$9)</f>
        <v>0</v>
      </c>
      <c r="Y16" s="13">
        <f t="shared" ref="Y16:Y33" si="8">SUM(F16+H16+J16+L16+N16+P16+R16+T16+V16+X16)</f>
        <v>0</v>
      </c>
      <c r="Z16" s="12">
        <f t="shared" si="0"/>
        <v>6</v>
      </c>
    </row>
    <row r="17" spans="1:26" x14ac:dyDescent="0.3">
      <c r="A17" s="9">
        <v>7</v>
      </c>
      <c r="B17" s="8"/>
      <c r="C17" s="8"/>
      <c r="D17" s="8"/>
      <c r="E17" s="12"/>
      <c r="F17" s="12">
        <f>IF(E17=0,,($I$9-E17)*$I$7*100/$I$9)</f>
        <v>0</v>
      </c>
      <c r="G17" s="12"/>
      <c r="H17" s="12">
        <f t="shared" si="1"/>
        <v>0</v>
      </c>
      <c r="I17" s="12"/>
      <c r="J17" s="12">
        <f>IF(I17=0,,($I$9-I17)*$I$7*100/$I$9)</f>
        <v>0</v>
      </c>
      <c r="K17" s="12"/>
      <c r="L17" s="12">
        <f>IF(K17=0,,($K$9-K17)*$K$7*100/$K$9)</f>
        <v>0</v>
      </c>
      <c r="M17" s="12"/>
      <c r="N17" s="12">
        <f t="shared" si="2"/>
        <v>0</v>
      </c>
      <c r="O17" s="12"/>
      <c r="P17" s="12">
        <f t="shared" si="3"/>
        <v>0</v>
      </c>
      <c r="Q17" s="12"/>
      <c r="R17" s="12">
        <f t="shared" si="4"/>
        <v>0</v>
      </c>
      <c r="S17" s="12"/>
      <c r="T17" s="12">
        <f t="shared" si="5"/>
        <v>0</v>
      </c>
      <c r="U17" s="12"/>
      <c r="V17" s="12">
        <f t="shared" si="6"/>
        <v>0</v>
      </c>
      <c r="W17" s="12"/>
      <c r="X17" s="12">
        <f t="shared" si="7"/>
        <v>0</v>
      </c>
      <c r="Y17" s="13">
        <f t="shared" si="8"/>
        <v>0</v>
      </c>
      <c r="Z17" s="12">
        <f t="shared" si="0"/>
        <v>7</v>
      </c>
    </row>
    <row r="18" spans="1:26" x14ac:dyDescent="0.3">
      <c r="A18" s="9">
        <v>8</v>
      </c>
      <c r="B18" s="8"/>
      <c r="C18" s="8"/>
      <c r="D18" s="8"/>
      <c r="E18" s="8"/>
      <c r="F18" s="12">
        <f>IF(E18=0,,($I$9-E18)*$I$7*100/$I$9)</f>
        <v>0</v>
      </c>
      <c r="G18" s="8"/>
      <c r="H18" s="12">
        <f t="shared" ref="H18" si="9">IF(G18=0,,($G$9-G18)*$G$7*100/$G$9)</f>
        <v>0</v>
      </c>
      <c r="I18" s="8"/>
      <c r="J18" s="12">
        <v>0</v>
      </c>
      <c r="K18" s="8"/>
      <c r="L18" s="12">
        <v>0</v>
      </c>
      <c r="M18" s="8"/>
      <c r="N18" s="12">
        <f t="shared" ref="N18" si="10">IF(M18=0,,($M$9-M18)*$M$7*100/$M$9)</f>
        <v>0</v>
      </c>
      <c r="O18" s="8"/>
      <c r="P18" s="12">
        <f t="shared" ref="P18" si="11">IF(O18=0,,($O$9-O18)*$O$7*100/$O$9)</f>
        <v>0</v>
      </c>
      <c r="Q18" s="8"/>
      <c r="R18" s="12">
        <f t="shared" ref="R18:R31" si="12">IF(Q18=0,,($Q$9-Q18)*$Q$7*100/$Q$9)</f>
        <v>0</v>
      </c>
      <c r="S18" s="8"/>
      <c r="T18" s="12">
        <f t="shared" ref="T18" si="13">IF(S18=0,,($S$9-S18)*$S$7*100/$S$9)</f>
        <v>0</v>
      </c>
      <c r="U18" s="8"/>
      <c r="V18" s="12">
        <f t="shared" si="6"/>
        <v>0</v>
      </c>
      <c r="W18" s="8"/>
      <c r="X18" s="12">
        <f t="shared" ref="X18" si="14">IF(W18=0,,($W$9-W18)*$W$7*100/$W$9)</f>
        <v>0</v>
      </c>
      <c r="Y18" s="13">
        <f t="shared" si="8"/>
        <v>0</v>
      </c>
      <c r="Z18" s="12">
        <f t="shared" si="0"/>
        <v>8</v>
      </c>
    </row>
    <row r="19" spans="1:26" x14ac:dyDescent="0.3">
      <c r="A19" s="9">
        <v>9</v>
      </c>
      <c r="B19" s="8"/>
      <c r="C19" s="8"/>
      <c r="D19" s="8"/>
      <c r="E19" s="8"/>
      <c r="F19" s="12">
        <f>IF(E19=0,,($I$9-E19)*$I$7*100/$I$9)</f>
        <v>0</v>
      </c>
      <c r="G19" s="8"/>
      <c r="H19" s="12">
        <f t="shared" ref="H19:H22" si="15">IF(G19=0,,($G$9-G19)*$G$7*100/$G$9)</f>
        <v>0</v>
      </c>
      <c r="I19" s="8"/>
      <c r="J19" s="12">
        <f t="shared" ref="J19:J33" si="16">IF(I19=0,,($I$9-I19)*$I$7*100/$I$9)</f>
        <v>0</v>
      </c>
      <c r="K19" s="8"/>
      <c r="L19" s="12">
        <f t="shared" ref="L19:L33" si="17">IF(K19=0,,($K$9-K19)*$K$7*100/$K$9)</f>
        <v>0</v>
      </c>
      <c r="M19" s="8"/>
      <c r="N19" s="12">
        <f t="shared" ref="N19:N24" si="18">IF(M19=0,,($M$9-M19)*$M$7*100/$M$9)</f>
        <v>0</v>
      </c>
      <c r="O19" s="8"/>
      <c r="P19" s="12">
        <f t="shared" ref="P19:P25" si="19">IF(O19=0,,($O$9-O19)*$O$7*100/$O$9)</f>
        <v>0</v>
      </c>
      <c r="Q19" s="8"/>
      <c r="R19" s="12">
        <f t="shared" si="12"/>
        <v>0</v>
      </c>
      <c r="S19" s="8"/>
      <c r="T19" s="12">
        <f t="shared" ref="T19:T30" si="20">IF(S19=0,,($S$9-S19)*$S$7*100/$S$9)</f>
        <v>0</v>
      </c>
      <c r="U19" s="8"/>
      <c r="V19" s="12">
        <f t="shared" si="6"/>
        <v>0</v>
      </c>
      <c r="W19" s="8"/>
      <c r="X19" s="12">
        <f t="shared" ref="X19:X29" si="21">IF(W19=0,,($W$9-W19)*$W$7*100/$W$9)</f>
        <v>0</v>
      </c>
      <c r="Y19" s="13">
        <f t="shared" si="8"/>
        <v>0</v>
      </c>
      <c r="Z19" s="8">
        <f t="shared" si="0"/>
        <v>9</v>
      </c>
    </row>
    <row r="20" spans="1:26" x14ac:dyDescent="0.3">
      <c r="A20" s="9">
        <v>10</v>
      </c>
      <c r="B20" s="8"/>
      <c r="C20" s="8"/>
      <c r="D20" s="8"/>
      <c r="E20" s="8"/>
      <c r="F20" s="12">
        <f>IF(E20=0,,($E$9-E20)*$E$7*100/$E$9)</f>
        <v>0</v>
      </c>
      <c r="G20" s="8"/>
      <c r="H20" s="12">
        <f t="shared" si="15"/>
        <v>0</v>
      </c>
      <c r="I20" s="8"/>
      <c r="J20" s="12">
        <f t="shared" si="16"/>
        <v>0</v>
      </c>
      <c r="K20" s="8"/>
      <c r="L20" s="12">
        <f t="shared" si="17"/>
        <v>0</v>
      </c>
      <c r="M20" s="8"/>
      <c r="N20" s="12">
        <f t="shared" si="18"/>
        <v>0</v>
      </c>
      <c r="O20" s="8"/>
      <c r="P20" s="12">
        <f t="shared" si="19"/>
        <v>0</v>
      </c>
      <c r="Q20" s="8"/>
      <c r="R20" s="12">
        <f t="shared" si="12"/>
        <v>0</v>
      </c>
      <c r="S20" s="8"/>
      <c r="T20" s="12">
        <f t="shared" si="20"/>
        <v>0</v>
      </c>
      <c r="U20" s="8"/>
      <c r="V20" s="12">
        <f t="shared" si="6"/>
        <v>0</v>
      </c>
      <c r="W20" s="8"/>
      <c r="X20" s="12">
        <f t="shared" si="21"/>
        <v>0</v>
      </c>
      <c r="Y20" s="13">
        <f t="shared" si="8"/>
        <v>0</v>
      </c>
      <c r="Z20" s="8">
        <f t="shared" si="0"/>
        <v>10</v>
      </c>
    </row>
    <row r="21" spans="1:26" x14ac:dyDescent="0.3">
      <c r="A21" s="9">
        <f t="shared" ref="A21:A33" si="22">X21</f>
        <v>0</v>
      </c>
      <c r="B21" s="8"/>
      <c r="C21" s="8"/>
      <c r="D21" s="8"/>
      <c r="E21" s="12"/>
      <c r="F21" s="12">
        <f t="shared" ref="F21:F33" si="23">IF(E21=0,,($I$9-E21)*$I$7*100/$I$9)</f>
        <v>0</v>
      </c>
      <c r="G21" s="12"/>
      <c r="H21" s="12">
        <f t="shared" si="15"/>
        <v>0</v>
      </c>
      <c r="I21" s="12"/>
      <c r="J21" s="12">
        <f t="shared" si="16"/>
        <v>0</v>
      </c>
      <c r="K21" s="12"/>
      <c r="L21" s="12">
        <f t="shared" si="17"/>
        <v>0</v>
      </c>
      <c r="M21" s="12"/>
      <c r="N21" s="12">
        <f t="shared" si="18"/>
        <v>0</v>
      </c>
      <c r="O21" s="12"/>
      <c r="P21" s="12">
        <f t="shared" si="19"/>
        <v>0</v>
      </c>
      <c r="Q21" s="12"/>
      <c r="R21" s="12">
        <f t="shared" si="12"/>
        <v>0</v>
      </c>
      <c r="S21" s="12"/>
      <c r="T21" s="12">
        <f t="shared" si="20"/>
        <v>0</v>
      </c>
      <c r="U21" s="12"/>
      <c r="V21" s="12">
        <f t="shared" si="6"/>
        <v>0</v>
      </c>
      <c r="W21" s="12"/>
      <c r="X21" s="12">
        <f t="shared" si="21"/>
        <v>0</v>
      </c>
      <c r="Y21" s="13">
        <f t="shared" si="8"/>
        <v>0</v>
      </c>
      <c r="Z21" s="8">
        <f t="shared" si="0"/>
        <v>11</v>
      </c>
    </row>
    <row r="22" spans="1:26" x14ac:dyDescent="0.3">
      <c r="A22" s="9">
        <f t="shared" si="22"/>
        <v>0</v>
      </c>
      <c r="B22" s="8"/>
      <c r="C22" s="8"/>
      <c r="D22" s="8"/>
      <c r="E22" s="8"/>
      <c r="F22" s="12">
        <f t="shared" si="23"/>
        <v>0</v>
      </c>
      <c r="G22" s="8"/>
      <c r="H22" s="12">
        <f t="shared" si="15"/>
        <v>0</v>
      </c>
      <c r="I22" s="8"/>
      <c r="J22" s="12">
        <f t="shared" si="16"/>
        <v>0</v>
      </c>
      <c r="K22" s="8"/>
      <c r="L22" s="12">
        <f t="shared" si="17"/>
        <v>0</v>
      </c>
      <c r="M22" s="8"/>
      <c r="N22" s="12">
        <f t="shared" si="18"/>
        <v>0</v>
      </c>
      <c r="O22" s="8"/>
      <c r="P22" s="12">
        <f t="shared" si="19"/>
        <v>0</v>
      </c>
      <c r="Q22" s="8"/>
      <c r="R22" s="12">
        <f t="shared" si="12"/>
        <v>0</v>
      </c>
      <c r="S22" s="8"/>
      <c r="T22" s="12">
        <f t="shared" si="20"/>
        <v>0</v>
      </c>
      <c r="U22" s="8"/>
      <c r="V22" s="12">
        <f t="shared" si="6"/>
        <v>0</v>
      </c>
      <c r="W22" s="8"/>
      <c r="X22" s="12">
        <f t="shared" si="21"/>
        <v>0</v>
      </c>
      <c r="Y22" s="13">
        <f t="shared" si="8"/>
        <v>0</v>
      </c>
      <c r="Z22" s="8">
        <f t="shared" si="0"/>
        <v>12</v>
      </c>
    </row>
    <row r="23" spans="1:26" x14ac:dyDescent="0.3">
      <c r="A23" s="9">
        <f t="shared" si="22"/>
        <v>0</v>
      </c>
      <c r="B23" s="8"/>
      <c r="C23" s="8"/>
      <c r="D23" s="8"/>
      <c r="E23" s="8"/>
      <c r="F23" s="12">
        <f t="shared" si="23"/>
        <v>0</v>
      </c>
      <c r="G23" s="8"/>
      <c r="H23" s="12">
        <f>IF(G23=0,,($K$9-G23)*$K$7*100/$K$9)</f>
        <v>0</v>
      </c>
      <c r="I23" s="8"/>
      <c r="J23" s="12">
        <f t="shared" si="16"/>
        <v>0</v>
      </c>
      <c r="K23" s="8"/>
      <c r="L23" s="12">
        <f t="shared" si="17"/>
        <v>0</v>
      </c>
      <c r="M23" s="8"/>
      <c r="N23" s="12">
        <f t="shared" si="18"/>
        <v>0</v>
      </c>
      <c r="O23" s="8"/>
      <c r="P23" s="12">
        <f t="shared" si="19"/>
        <v>0</v>
      </c>
      <c r="Q23" s="8"/>
      <c r="R23" s="12">
        <f t="shared" si="12"/>
        <v>0</v>
      </c>
      <c r="S23" s="8"/>
      <c r="T23" s="12">
        <f t="shared" si="20"/>
        <v>0</v>
      </c>
      <c r="U23" s="8"/>
      <c r="V23" s="12">
        <f t="shared" si="6"/>
        <v>0</v>
      </c>
      <c r="W23" s="8"/>
      <c r="X23" s="12">
        <f t="shared" si="21"/>
        <v>0</v>
      </c>
      <c r="Y23" s="13">
        <f t="shared" si="8"/>
        <v>0</v>
      </c>
      <c r="Z23" s="8">
        <f t="shared" si="0"/>
        <v>13</v>
      </c>
    </row>
    <row r="24" spans="1:26" x14ac:dyDescent="0.3">
      <c r="A24" s="9">
        <f t="shared" si="22"/>
        <v>0</v>
      </c>
      <c r="B24" s="5"/>
      <c r="C24" s="5"/>
      <c r="D24" s="5"/>
      <c r="E24" s="5"/>
      <c r="F24" s="12">
        <f t="shared" si="23"/>
        <v>0</v>
      </c>
      <c r="G24" s="5"/>
      <c r="H24" s="12">
        <f>IF(G24=0,,($K$9-G24)*$K$7*100/$K$9)</f>
        <v>0</v>
      </c>
      <c r="I24" s="5"/>
      <c r="J24" s="12">
        <f t="shared" si="16"/>
        <v>0</v>
      </c>
      <c r="K24" s="5"/>
      <c r="L24" s="6">
        <f t="shared" si="17"/>
        <v>0</v>
      </c>
      <c r="M24" s="5"/>
      <c r="N24" s="12">
        <f t="shared" si="18"/>
        <v>0</v>
      </c>
      <c r="O24" s="5"/>
      <c r="P24" s="12">
        <f t="shared" si="19"/>
        <v>0</v>
      </c>
      <c r="Q24" s="5"/>
      <c r="R24" s="12">
        <f t="shared" si="12"/>
        <v>0</v>
      </c>
      <c r="S24" s="5"/>
      <c r="T24" s="12">
        <f t="shared" si="20"/>
        <v>0</v>
      </c>
      <c r="U24" s="5"/>
      <c r="V24" s="12">
        <f t="shared" si="6"/>
        <v>0</v>
      </c>
      <c r="W24" s="5"/>
      <c r="X24" s="12">
        <f t="shared" si="21"/>
        <v>0</v>
      </c>
      <c r="Y24" s="13">
        <f t="shared" si="8"/>
        <v>0</v>
      </c>
      <c r="Z24" s="8">
        <f t="shared" si="0"/>
        <v>14</v>
      </c>
    </row>
    <row r="25" spans="1:26" x14ac:dyDescent="0.3">
      <c r="A25" s="9">
        <f t="shared" si="22"/>
        <v>0</v>
      </c>
      <c r="B25" s="5"/>
      <c r="C25" s="5"/>
      <c r="D25" s="5"/>
      <c r="E25" s="5"/>
      <c r="F25" s="12">
        <f t="shared" si="23"/>
        <v>0</v>
      </c>
      <c r="G25" s="5"/>
      <c r="H25" s="12">
        <f>IF(G25=0,,($K$9-G25)*$K$7*100/$K$9)</f>
        <v>0</v>
      </c>
      <c r="I25" s="5"/>
      <c r="J25" s="12">
        <f t="shared" si="16"/>
        <v>0</v>
      </c>
      <c r="K25" s="5"/>
      <c r="L25" s="6">
        <f t="shared" si="17"/>
        <v>0</v>
      </c>
      <c r="M25" s="5"/>
      <c r="N25" s="6">
        <f>IF(M25=0,,($K$9-M25)*$K$7*100/$K$9)</f>
        <v>0</v>
      </c>
      <c r="O25" s="5"/>
      <c r="P25" s="12">
        <f t="shared" si="19"/>
        <v>0</v>
      </c>
      <c r="Q25" s="5"/>
      <c r="R25" s="12">
        <f t="shared" si="12"/>
        <v>0</v>
      </c>
      <c r="S25" s="5"/>
      <c r="T25" s="12">
        <f t="shared" si="20"/>
        <v>0</v>
      </c>
      <c r="U25" s="5"/>
      <c r="V25" s="12">
        <f t="shared" si="6"/>
        <v>0</v>
      </c>
      <c r="W25" s="5"/>
      <c r="X25" s="12">
        <f t="shared" si="21"/>
        <v>0</v>
      </c>
      <c r="Y25" s="13">
        <f t="shared" si="8"/>
        <v>0</v>
      </c>
      <c r="Z25" s="5"/>
    </row>
    <row r="26" spans="1:26" x14ac:dyDescent="0.3">
      <c r="A26" s="9">
        <f t="shared" si="22"/>
        <v>0</v>
      </c>
      <c r="B26" s="5"/>
      <c r="C26" s="5"/>
      <c r="D26" s="5"/>
      <c r="E26" s="5"/>
      <c r="F26" s="12">
        <f t="shared" si="23"/>
        <v>0</v>
      </c>
      <c r="G26" s="5"/>
      <c r="H26" s="12">
        <f>IF(G26=0,,($K$9-G26)*$K$7*100/$K$9)</f>
        <v>0</v>
      </c>
      <c r="I26" s="5"/>
      <c r="J26" s="12">
        <f t="shared" si="16"/>
        <v>0</v>
      </c>
      <c r="K26" s="5"/>
      <c r="L26" s="6">
        <f t="shared" si="17"/>
        <v>0</v>
      </c>
      <c r="M26" s="5"/>
      <c r="N26" s="6">
        <f>IF(M26=0,,($K$9-M26)*$K$7*100/$K$9)</f>
        <v>0</v>
      </c>
      <c r="O26" s="5"/>
      <c r="P26" s="6">
        <f>IF(O26=0,,($K$9-O26)*$K$7*100/$K$9)</f>
        <v>0</v>
      </c>
      <c r="Q26" s="5"/>
      <c r="R26" s="12">
        <f t="shared" si="12"/>
        <v>0</v>
      </c>
      <c r="S26" s="5"/>
      <c r="T26" s="12">
        <f t="shared" si="20"/>
        <v>0</v>
      </c>
      <c r="U26" s="5"/>
      <c r="V26" s="12">
        <f t="shared" si="6"/>
        <v>0</v>
      </c>
      <c r="W26" s="5"/>
      <c r="X26" s="12">
        <f t="shared" si="21"/>
        <v>0</v>
      </c>
      <c r="Y26" s="13">
        <f t="shared" si="8"/>
        <v>0</v>
      </c>
      <c r="Z26" s="5"/>
    </row>
    <row r="27" spans="1:26" x14ac:dyDescent="0.3">
      <c r="A27" s="9">
        <f t="shared" si="22"/>
        <v>0</v>
      </c>
      <c r="B27" s="5"/>
      <c r="C27" s="5"/>
      <c r="D27" s="5"/>
      <c r="E27" s="5"/>
      <c r="F27" s="12">
        <f t="shared" si="23"/>
        <v>0</v>
      </c>
      <c r="G27" s="5"/>
      <c r="H27" s="12">
        <f t="shared" ref="H27:H33" si="24">IF(G27=0,,($K$9-G27)*$K$7*100/$K$9)</f>
        <v>0</v>
      </c>
      <c r="I27" s="5"/>
      <c r="J27" s="12">
        <f t="shared" si="16"/>
        <v>0</v>
      </c>
      <c r="K27" s="5"/>
      <c r="L27" s="6">
        <f t="shared" si="17"/>
        <v>0</v>
      </c>
      <c r="M27" s="5"/>
      <c r="N27" s="6">
        <f>IF(M27=0,,($K$9-M27)*$K$7*100/$K$9)</f>
        <v>0</v>
      </c>
      <c r="O27" s="5"/>
      <c r="P27" s="6">
        <f>IF(O27=0,,($K$9-O27)*$K$7*100/$K$9)</f>
        <v>0</v>
      </c>
      <c r="Q27" s="5"/>
      <c r="R27" s="12">
        <f t="shared" si="12"/>
        <v>0</v>
      </c>
      <c r="S27" s="5"/>
      <c r="T27" s="12">
        <f t="shared" si="20"/>
        <v>0</v>
      </c>
      <c r="U27" s="5"/>
      <c r="V27" s="12">
        <f t="shared" si="6"/>
        <v>0</v>
      </c>
      <c r="W27" s="5"/>
      <c r="X27" s="12">
        <f t="shared" si="21"/>
        <v>0</v>
      </c>
      <c r="Y27" s="13">
        <f t="shared" si="8"/>
        <v>0</v>
      </c>
      <c r="Z27" s="5"/>
    </row>
    <row r="28" spans="1:26" x14ac:dyDescent="0.3">
      <c r="A28" s="9">
        <f t="shared" si="22"/>
        <v>0</v>
      </c>
      <c r="B28" s="5"/>
      <c r="C28" s="5"/>
      <c r="D28" s="5"/>
      <c r="E28" s="5"/>
      <c r="F28" s="12">
        <f t="shared" si="23"/>
        <v>0</v>
      </c>
      <c r="G28" s="5"/>
      <c r="H28" s="12">
        <f t="shared" si="24"/>
        <v>0</v>
      </c>
      <c r="I28" s="5"/>
      <c r="J28" s="12">
        <f t="shared" si="16"/>
        <v>0</v>
      </c>
      <c r="K28" s="5"/>
      <c r="L28" s="6">
        <f t="shared" si="17"/>
        <v>0</v>
      </c>
      <c r="M28" s="5"/>
      <c r="N28" s="6">
        <f>IF(M28=0,,($K$9-M28)*$K$7*100/$K$9)</f>
        <v>0</v>
      </c>
      <c r="O28" s="5"/>
      <c r="P28" s="6">
        <f>IF(O28=0,,($K$9-O28)*$K$7*100/$K$9)</f>
        <v>0</v>
      </c>
      <c r="Q28" s="5"/>
      <c r="R28" s="12">
        <f t="shared" si="12"/>
        <v>0</v>
      </c>
      <c r="S28" s="5"/>
      <c r="T28" s="12">
        <f t="shared" si="20"/>
        <v>0</v>
      </c>
      <c r="U28" s="5"/>
      <c r="V28" s="12">
        <f t="shared" si="6"/>
        <v>0</v>
      </c>
      <c r="W28" s="5"/>
      <c r="X28" s="12">
        <f t="shared" si="21"/>
        <v>0</v>
      </c>
      <c r="Y28" s="13">
        <f t="shared" si="8"/>
        <v>0</v>
      </c>
      <c r="Z28" s="5"/>
    </row>
    <row r="29" spans="1:26" x14ac:dyDescent="0.3">
      <c r="A29" s="9">
        <f t="shared" si="22"/>
        <v>0</v>
      </c>
      <c r="B29" s="5"/>
      <c r="C29" s="5"/>
      <c r="D29" s="5"/>
      <c r="E29" s="5"/>
      <c r="F29" s="12">
        <f t="shared" si="23"/>
        <v>0</v>
      </c>
      <c r="G29" s="5"/>
      <c r="H29" s="12">
        <f t="shared" si="24"/>
        <v>0</v>
      </c>
      <c r="I29" s="5"/>
      <c r="J29" s="12">
        <f t="shared" si="16"/>
        <v>0</v>
      </c>
      <c r="K29" s="5"/>
      <c r="L29" s="6">
        <f t="shared" si="17"/>
        <v>0</v>
      </c>
      <c r="M29" s="5"/>
      <c r="N29" s="6">
        <f>IF(M29=0,,($K$9-M29)*$K$7*100/$K$9)</f>
        <v>0</v>
      </c>
      <c r="O29" s="5"/>
      <c r="P29" s="6">
        <f>IF(O29=0,,($K$9-O29)*$K$7*100/$K$9)</f>
        <v>0</v>
      </c>
      <c r="Q29" s="5"/>
      <c r="R29" s="12">
        <f t="shared" si="12"/>
        <v>0</v>
      </c>
      <c r="S29" s="5"/>
      <c r="T29" s="12">
        <f t="shared" si="20"/>
        <v>0</v>
      </c>
      <c r="U29" s="5"/>
      <c r="V29" s="12">
        <f t="shared" si="6"/>
        <v>0</v>
      </c>
      <c r="W29" s="5"/>
      <c r="X29" s="12">
        <f t="shared" si="21"/>
        <v>0</v>
      </c>
      <c r="Y29" s="13">
        <f t="shared" si="8"/>
        <v>0</v>
      </c>
      <c r="Z29" s="5"/>
    </row>
    <row r="30" spans="1:26" x14ac:dyDescent="0.3">
      <c r="A30" s="9">
        <f t="shared" si="22"/>
        <v>0</v>
      </c>
      <c r="B30" s="5"/>
      <c r="C30" s="5"/>
      <c r="D30" s="5"/>
      <c r="E30" s="5"/>
      <c r="F30" s="12">
        <f t="shared" si="23"/>
        <v>0</v>
      </c>
      <c r="G30" s="5"/>
      <c r="H30" s="12">
        <f t="shared" si="24"/>
        <v>0</v>
      </c>
      <c r="I30" s="5"/>
      <c r="J30" s="12">
        <f t="shared" si="16"/>
        <v>0</v>
      </c>
      <c r="K30" s="5"/>
      <c r="L30" s="6">
        <f t="shared" si="17"/>
        <v>0</v>
      </c>
      <c r="M30" s="5"/>
      <c r="N30" s="6">
        <f t="shared" ref="N30:N33" si="25">IF(M30=0,,($K$9-M30)*$K$7*100/$K$9)</f>
        <v>0</v>
      </c>
      <c r="O30" s="5"/>
      <c r="P30" s="6">
        <f t="shared" ref="P30:P33" si="26">IF(O30=0,,($K$9-O30)*$K$7*100/$K$9)</f>
        <v>0</v>
      </c>
      <c r="Q30" s="5"/>
      <c r="R30" s="12">
        <f t="shared" si="12"/>
        <v>0</v>
      </c>
      <c r="S30" s="5"/>
      <c r="T30" s="12">
        <f t="shared" si="20"/>
        <v>0</v>
      </c>
      <c r="U30" s="5"/>
      <c r="V30" s="12">
        <f t="shared" si="6"/>
        <v>0</v>
      </c>
      <c r="W30" s="5"/>
      <c r="X30" s="6">
        <f t="shared" ref="X30:X33" si="27">IF(W30=0,,($K$9-W30)*$K$7*100/$K$9)</f>
        <v>0</v>
      </c>
      <c r="Y30" s="13">
        <f t="shared" si="8"/>
        <v>0</v>
      </c>
      <c r="Z30" s="5"/>
    </row>
    <row r="31" spans="1:26" x14ac:dyDescent="0.3">
      <c r="A31" s="9">
        <f t="shared" si="22"/>
        <v>0</v>
      </c>
      <c r="B31" s="5"/>
      <c r="C31" s="5"/>
      <c r="D31" s="5"/>
      <c r="E31" s="5"/>
      <c r="F31" s="12">
        <f t="shared" si="23"/>
        <v>0</v>
      </c>
      <c r="G31" s="5"/>
      <c r="H31" s="12">
        <f t="shared" si="24"/>
        <v>0</v>
      </c>
      <c r="I31" s="5"/>
      <c r="J31" s="12">
        <f t="shared" si="16"/>
        <v>0</v>
      </c>
      <c r="K31" s="5"/>
      <c r="L31" s="6">
        <f t="shared" si="17"/>
        <v>0</v>
      </c>
      <c r="M31" s="5"/>
      <c r="N31" s="6">
        <f t="shared" si="25"/>
        <v>0</v>
      </c>
      <c r="O31" s="5"/>
      <c r="P31" s="6">
        <f t="shared" si="26"/>
        <v>0</v>
      </c>
      <c r="Q31" s="5"/>
      <c r="R31" s="12">
        <f t="shared" si="12"/>
        <v>0</v>
      </c>
      <c r="S31" s="5"/>
      <c r="T31" s="6">
        <f t="shared" ref="T31:T33" si="28">IF(S31=0,,($K$9-S31)*$K$7*100/$K$9)</f>
        <v>0</v>
      </c>
      <c r="U31" s="5"/>
      <c r="V31" s="6">
        <f t="shared" ref="V31:V33" si="29">IF(U31=0,,($K$9-U31)*$K$7*100/$K$9)</f>
        <v>0</v>
      </c>
      <c r="W31" s="5"/>
      <c r="X31" s="6">
        <f t="shared" si="27"/>
        <v>0</v>
      </c>
      <c r="Y31" s="13">
        <f t="shared" si="8"/>
        <v>0</v>
      </c>
      <c r="Z31" s="5"/>
    </row>
    <row r="32" spans="1:26" x14ac:dyDescent="0.3">
      <c r="A32" s="9">
        <f t="shared" si="22"/>
        <v>0</v>
      </c>
      <c r="B32" s="5"/>
      <c r="C32" s="5"/>
      <c r="D32" s="5"/>
      <c r="E32" s="5"/>
      <c r="F32" s="12">
        <f t="shared" si="23"/>
        <v>0</v>
      </c>
      <c r="G32" s="5"/>
      <c r="H32" s="12">
        <f t="shared" si="24"/>
        <v>0</v>
      </c>
      <c r="I32" s="5"/>
      <c r="J32" s="12">
        <f t="shared" si="16"/>
        <v>0</v>
      </c>
      <c r="K32" s="5"/>
      <c r="L32" s="6">
        <f t="shared" si="17"/>
        <v>0</v>
      </c>
      <c r="M32" s="5"/>
      <c r="N32" s="6">
        <f t="shared" si="25"/>
        <v>0</v>
      </c>
      <c r="O32" s="5"/>
      <c r="P32" s="6">
        <f t="shared" si="26"/>
        <v>0</v>
      </c>
      <c r="Q32" s="5"/>
      <c r="R32" s="6">
        <f t="shared" ref="R32:R33" si="30">IF(Q32=0,,($K$9-Q32)*$K$7*100/$K$9)</f>
        <v>0</v>
      </c>
      <c r="S32" s="5"/>
      <c r="T32" s="6">
        <f t="shared" si="28"/>
        <v>0</v>
      </c>
      <c r="U32" s="5"/>
      <c r="V32" s="6">
        <f t="shared" si="29"/>
        <v>0</v>
      </c>
      <c r="W32" s="5"/>
      <c r="X32" s="6">
        <f t="shared" si="27"/>
        <v>0</v>
      </c>
      <c r="Y32" s="13">
        <f t="shared" si="8"/>
        <v>0</v>
      </c>
      <c r="Z32" s="5"/>
    </row>
    <row r="33" spans="1:26" x14ac:dyDescent="0.3">
      <c r="A33" s="9">
        <f t="shared" si="22"/>
        <v>0</v>
      </c>
      <c r="B33" s="5"/>
      <c r="C33" s="5"/>
      <c r="D33" s="5"/>
      <c r="E33" s="5"/>
      <c r="F33" s="12">
        <f t="shared" si="23"/>
        <v>0</v>
      </c>
      <c r="G33" s="5"/>
      <c r="H33" s="12">
        <f t="shared" si="24"/>
        <v>0</v>
      </c>
      <c r="I33" s="5"/>
      <c r="J33" s="12">
        <f t="shared" si="16"/>
        <v>0</v>
      </c>
      <c r="K33" s="5"/>
      <c r="L33" s="6">
        <f t="shared" si="17"/>
        <v>0</v>
      </c>
      <c r="M33" s="5"/>
      <c r="N33" s="6">
        <f t="shared" si="25"/>
        <v>0</v>
      </c>
      <c r="O33" s="5"/>
      <c r="P33" s="6">
        <f t="shared" si="26"/>
        <v>0</v>
      </c>
      <c r="Q33" s="5"/>
      <c r="R33" s="6">
        <f t="shared" si="30"/>
        <v>0</v>
      </c>
      <c r="S33" s="5"/>
      <c r="T33" s="6">
        <f t="shared" si="28"/>
        <v>0</v>
      </c>
      <c r="U33" s="5"/>
      <c r="V33" s="6">
        <f t="shared" si="29"/>
        <v>0</v>
      </c>
      <c r="W33" s="5"/>
      <c r="X33" s="6">
        <f t="shared" si="27"/>
        <v>0</v>
      </c>
      <c r="Y33" s="13">
        <f t="shared" si="8"/>
        <v>0</v>
      </c>
      <c r="Z33" s="5"/>
    </row>
    <row r="34" spans="1:26" x14ac:dyDescent="0.3">
      <c r="A34" s="28" t="s">
        <v>11</v>
      </c>
      <c r="B34" s="28"/>
      <c r="C34" s="29"/>
      <c r="E34">
        <f>COUNTA(E11:E33)</f>
        <v>1</v>
      </c>
      <c r="G34">
        <f>COUNTA(G11:G33)</f>
        <v>0</v>
      </c>
      <c r="I34">
        <f>COUNTA(I11:I33)</f>
        <v>0</v>
      </c>
      <c r="K34">
        <f>COUNTA(K11:K33)</f>
        <v>0</v>
      </c>
    </row>
  </sheetData>
  <sortState xmlns:xlrd2="http://schemas.microsoft.com/office/spreadsheetml/2017/richdata2" ref="B11:Y15">
    <sortCondition descending="1" ref="Y11:Y15"/>
  </sortState>
  <mergeCells count="42">
    <mergeCell ref="A1:K1"/>
    <mergeCell ref="E6:F6"/>
    <mergeCell ref="G6:H6"/>
    <mergeCell ref="I6:J6"/>
    <mergeCell ref="K6:L6"/>
    <mergeCell ref="S6:T6"/>
    <mergeCell ref="W6:X6"/>
    <mergeCell ref="E7:F7"/>
    <mergeCell ref="G7:H7"/>
    <mergeCell ref="I7:J7"/>
    <mergeCell ref="K7:L7"/>
    <mergeCell ref="M7:N7"/>
    <mergeCell ref="O7:P7"/>
    <mergeCell ref="M6:N6"/>
    <mergeCell ref="Q7:R7"/>
    <mergeCell ref="S7:T7"/>
    <mergeCell ref="W7:X7"/>
    <mergeCell ref="U6:V6"/>
    <mergeCell ref="U7:V7"/>
    <mergeCell ref="I8:J8"/>
    <mergeCell ref="K8:L8"/>
    <mergeCell ref="M8:N8"/>
    <mergeCell ref="O6:P6"/>
    <mergeCell ref="Q6:R6"/>
    <mergeCell ref="O8:P8"/>
    <mergeCell ref="Q8:R8"/>
    <mergeCell ref="U8:V8"/>
    <mergeCell ref="U9:V9"/>
    <mergeCell ref="W9:X9"/>
    <mergeCell ref="A34:C34"/>
    <mergeCell ref="S8:T8"/>
    <mergeCell ref="W8:X8"/>
    <mergeCell ref="E9:F9"/>
    <mergeCell ref="G9:H9"/>
    <mergeCell ref="I9:J9"/>
    <mergeCell ref="K9:L9"/>
    <mergeCell ref="M9:N9"/>
    <mergeCell ref="O9:P9"/>
    <mergeCell ref="Q9:R9"/>
    <mergeCell ref="S9:T9"/>
    <mergeCell ref="E8:F8"/>
    <mergeCell ref="G8:H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E H-Vétérans 4 </vt:lpstr>
      <vt:lpstr>E H-Vétérans 3</vt:lpstr>
      <vt:lpstr>E H-Vétérans 2</vt:lpstr>
      <vt:lpstr>E H-Vétérans 1</vt:lpstr>
      <vt:lpstr>E D-Veterans V3</vt:lpstr>
      <vt:lpstr>E D-Veterans V2</vt:lpstr>
      <vt:lpstr>E D-Veterans V1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Fabrice PATIN</dc:creator>
  <cp:lastModifiedBy>LIGUE ESCRIME BRETAGNE</cp:lastModifiedBy>
  <cp:lastPrinted>2019-05-04T13:51:43Z</cp:lastPrinted>
  <dcterms:created xsi:type="dcterms:W3CDTF">2019-05-02T05:27:41Z</dcterms:created>
  <dcterms:modified xsi:type="dcterms:W3CDTF">2026-10-15T08:41:44Z</dcterms:modified>
</cp:coreProperties>
</file>